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10" windowWidth="14355" windowHeight="5835" activeTab="1"/>
  </bookViews>
  <sheets>
    <sheet name="мандатная" sheetId="4" r:id="rId1"/>
    <sheet name="команд." sheetId="1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R31" i="1"/>
  <c r="R30"/>
  <c r="AM32" i="4"/>
  <c r="AM31"/>
  <c r="AM30"/>
  <c r="AM29"/>
  <c r="AM28"/>
  <c r="AM27"/>
  <c r="AM26"/>
  <c r="AM25"/>
  <c r="AM24"/>
  <c r="AM23"/>
  <c r="AM22"/>
  <c r="AM21"/>
  <c r="AM20"/>
  <c r="AM19"/>
  <c r="AM18"/>
  <c r="B53"/>
  <c r="B56"/>
  <c r="AM40"/>
  <c r="AM39"/>
  <c r="AM38"/>
  <c r="AM37"/>
  <c r="AM36"/>
  <c r="AM35"/>
  <c r="AM34"/>
  <c r="AM33"/>
  <c r="R28" i="1"/>
  <c r="R42"/>
  <c r="R41"/>
  <c r="R40"/>
  <c r="R39"/>
  <c r="R38"/>
  <c r="R37"/>
  <c r="R36"/>
  <c r="R35"/>
  <c r="R34"/>
  <c r="R33"/>
  <c r="R32"/>
  <c r="R29"/>
  <c r="R27"/>
  <c r="R26"/>
  <c r="E50" i="4"/>
  <c r="AM49"/>
  <c r="AM48"/>
  <c r="AM47"/>
  <c r="AM46"/>
  <c r="AM45"/>
  <c r="AM44"/>
  <c r="AM43"/>
  <c r="AM42"/>
  <c r="AM41"/>
  <c r="AM17"/>
  <c r="AM16"/>
  <c r="AM15"/>
  <c r="AM14"/>
  <c r="AM13"/>
  <c r="AM12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D50"/>
  <c r="C50"/>
  <c r="AM11"/>
  <c r="L57"/>
  <c r="L56"/>
  <c r="L54"/>
  <c r="L53"/>
  <c r="A6"/>
  <c r="A5"/>
  <c r="M47" i="1"/>
  <c r="M44"/>
  <c r="M46"/>
  <c r="M43"/>
  <c r="C46"/>
  <c r="C43"/>
  <c r="R25"/>
  <c r="R11"/>
  <c r="R24"/>
  <c r="R23"/>
  <c r="R22"/>
  <c r="R21"/>
  <c r="R20"/>
  <c r="R19"/>
  <c r="T19" s="1"/>
  <c r="R18"/>
  <c r="R17"/>
  <c r="R16"/>
  <c r="R15"/>
  <c r="R14"/>
  <c r="R13"/>
  <c r="R12"/>
  <c r="R10"/>
  <c r="A5"/>
  <c r="A6"/>
  <c r="T15" l="1"/>
  <c r="T22"/>
  <c r="T20"/>
  <c r="T37"/>
  <c r="T28"/>
  <c r="T32"/>
  <c r="T24"/>
  <c r="AI51" i="4"/>
  <c r="T10" i="1"/>
  <c r="Y53" i="4"/>
  <c r="AE51"/>
  <c r="K51"/>
  <c r="Y54"/>
  <c r="C51"/>
  <c r="Y55"/>
  <c r="AA51"/>
  <c r="S51"/>
  <c r="Y56"/>
  <c r="W51"/>
  <c r="O51"/>
  <c r="G51"/>
  <c r="AM50" l="1"/>
</calcChain>
</file>

<file path=xl/sharedStrings.xml><?xml version="1.0" encoding="utf-8"?>
<sst xmlns="http://schemas.openxmlformats.org/spreadsheetml/2006/main" count="143" uniqueCount="70">
  <si>
    <t>ВСЕРОССИЙСКАЯ ФЕДЕРАЦИЯ САМБО</t>
  </si>
  <si>
    <t>ПРОТОКОЛ КОМАНДНОГО ЗАЧЕТА</t>
  </si>
  <si>
    <t>Команда</t>
  </si>
  <si>
    <t>№ п/п</t>
  </si>
  <si>
    <t>весовые категории</t>
  </si>
  <si>
    <t>очки</t>
  </si>
  <si>
    <t>место</t>
  </si>
  <si>
    <t>Омск СибГУФК</t>
  </si>
  <si>
    <t>ПРОТОКОЛ МАНДАТНОЙ КОМИССИИ</t>
  </si>
  <si>
    <t>№п/п</t>
  </si>
  <si>
    <t>команда</t>
  </si>
  <si>
    <t>Весовые категории</t>
  </si>
  <si>
    <t>всего</t>
  </si>
  <si>
    <t>&gt;100</t>
  </si>
  <si>
    <t>&gt;80</t>
  </si>
  <si>
    <t>кмс</t>
  </si>
  <si>
    <t>мс</t>
  </si>
  <si>
    <t>мсмк</t>
  </si>
  <si>
    <t>змс</t>
  </si>
  <si>
    <t>ОКРУГ</t>
  </si>
  <si>
    <t>Р.Алтай Г-АГУ</t>
  </si>
  <si>
    <t>Красноярский СибФУ</t>
  </si>
  <si>
    <t>Кемеровская КузГПА</t>
  </si>
  <si>
    <t>Новосибирская СГУПС</t>
  </si>
  <si>
    <t>СФО</t>
  </si>
  <si>
    <t>Саратовская СГАУ</t>
  </si>
  <si>
    <t>ПФО</t>
  </si>
  <si>
    <t>Пензенская ПГПУ</t>
  </si>
  <si>
    <t>Самарская СГУПС</t>
  </si>
  <si>
    <t>Башкортостан УралГУФК</t>
  </si>
  <si>
    <t>ДВФО</t>
  </si>
  <si>
    <t>Приморский ДВФУ</t>
  </si>
  <si>
    <t>Краснодарский АГПА</t>
  </si>
  <si>
    <t>Ростовская ЮФУ</t>
  </si>
  <si>
    <t>ЮФО</t>
  </si>
  <si>
    <t>Псковская ВЛГАФКиС</t>
  </si>
  <si>
    <t>Р.Карелия КГПА</t>
  </si>
  <si>
    <t>СЗФО</t>
  </si>
  <si>
    <t>ЦФО</t>
  </si>
  <si>
    <t>Липецкая ЕГУ</t>
  </si>
  <si>
    <t>Ярославская ЯрГУ</t>
  </si>
  <si>
    <t>Владимирская ЮИН ФСИН РФ</t>
  </si>
  <si>
    <t>Тверская ТГУ</t>
  </si>
  <si>
    <t>УФО</t>
  </si>
  <si>
    <t>Свердловская РГППУ</t>
  </si>
  <si>
    <t>Тюменская ТюмГУ</t>
  </si>
  <si>
    <t>Курганская ШГПУ</t>
  </si>
  <si>
    <t>С-Пб НГУ им.Лесгафта</t>
  </si>
  <si>
    <t>С-Пб ГАСУ</t>
  </si>
  <si>
    <t>С-Пб ЛТУ им.Кирова</t>
  </si>
  <si>
    <t>С-Пб ГЭТУ</t>
  </si>
  <si>
    <t>С-Пб ИТМО-ГУНиПТ</t>
  </si>
  <si>
    <t>С-ПЕТЕРБУРГ</t>
  </si>
  <si>
    <t>МОСКВА</t>
  </si>
  <si>
    <t>Москва МСГУ</t>
  </si>
  <si>
    <t>Москва РГУФКСМиТ</t>
  </si>
  <si>
    <t>Москва МИФИ</t>
  </si>
  <si>
    <t>Москва МГТУ им.Баумана</t>
  </si>
  <si>
    <t>Москва МГУПИ</t>
  </si>
  <si>
    <t>Москва РГУНГ</t>
  </si>
  <si>
    <t>св 100</t>
  </si>
  <si>
    <t>ОЧКИ ОКРУГ</t>
  </si>
  <si>
    <t>ХМАО-ЮГРА СГУ</t>
  </si>
  <si>
    <t>ХМАО-Югра СГУ</t>
  </si>
  <si>
    <t xml:space="preserve">место </t>
  </si>
  <si>
    <t>19-22</t>
  </si>
  <si>
    <t>10-12</t>
  </si>
  <si>
    <t>8-9</t>
  </si>
  <si>
    <t>13</t>
  </si>
  <si>
    <t>15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</si>
</sst>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charset val="204"/>
      <scheme val="minor"/>
    </font>
    <font>
      <b/>
      <sz val="16"/>
      <color rgb="FFFF0000"/>
      <name val="Aharoni"/>
      <charset val="177"/>
    </font>
    <font>
      <b/>
      <sz val="14"/>
      <color theme="4" tint="-0.499984740745262"/>
      <name val="Arabic Typesetting"/>
      <family val="4"/>
    </font>
    <font>
      <b/>
      <sz val="18"/>
      <color rgb="FF7030A0"/>
      <name val="Arabic Typesetting"/>
      <family val="4"/>
    </font>
    <font>
      <sz val="16"/>
      <color rgb="FF7030A0"/>
      <name val="Aharoni"/>
      <charset val="177"/>
    </font>
    <font>
      <sz val="14"/>
      <color theme="1"/>
      <name val="Aharoni"/>
      <charset val="177"/>
    </font>
    <font>
      <sz val="16"/>
      <color theme="1"/>
      <name val="Aharoni"/>
      <charset val="177"/>
    </font>
    <font>
      <sz val="14"/>
      <color theme="1"/>
      <name val="Bodoni MT"/>
      <family val="1"/>
    </font>
    <font>
      <sz val="12"/>
      <color theme="1"/>
      <name val="Bodoni MT"/>
      <family val="1"/>
    </font>
    <font>
      <sz val="11"/>
      <color theme="1"/>
      <name val="Bodoni MT"/>
      <family val="1"/>
    </font>
    <font>
      <b/>
      <sz val="12"/>
      <color theme="1"/>
      <name val="Aharoni"/>
      <charset val="177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sz val="9"/>
      <name val="Arial Narrow"/>
      <family val="2"/>
      <charset val="204"/>
    </font>
    <font>
      <b/>
      <sz val="9"/>
      <name val="Arial Narrow"/>
      <family val="2"/>
      <charset val="204"/>
    </font>
    <font>
      <sz val="12"/>
      <name val="Aharoni"/>
      <charset val="177"/>
    </font>
    <font>
      <sz val="14"/>
      <name val="Aharoni"/>
      <charset val="177"/>
    </font>
    <font>
      <sz val="16"/>
      <name val="Aharoni"/>
      <charset val="177"/>
    </font>
    <font>
      <sz val="8"/>
      <name val="Arial Narrow"/>
      <family val="2"/>
      <charset val="204"/>
    </font>
    <font>
      <b/>
      <sz val="18"/>
      <color rgb="FFFF0000"/>
      <name val="Aharoni"/>
      <charset val="177"/>
    </font>
    <font>
      <b/>
      <sz val="14"/>
      <color theme="1"/>
      <name val="Aharoni"/>
      <charset val="177"/>
    </font>
    <font>
      <b/>
      <sz val="10"/>
      <name val="Arial Narrow"/>
      <family val="2"/>
      <charset val="204"/>
    </font>
    <font>
      <b/>
      <sz val="16"/>
      <color theme="1"/>
      <name val="Aharoni"/>
      <charset val="177"/>
    </font>
    <font>
      <sz val="11"/>
      <color theme="1"/>
      <name val="Aharoni"/>
      <charset val="177"/>
    </font>
    <font>
      <b/>
      <sz val="11"/>
      <color theme="1"/>
      <name val="Aharoni"/>
      <charset val="177"/>
    </font>
    <font>
      <sz val="20"/>
      <color theme="1"/>
      <name val="Cambria"/>
      <family val="1"/>
      <charset val="204"/>
      <scheme val="major"/>
    </font>
    <font>
      <i/>
      <sz val="12"/>
      <name val="Aharoni"/>
      <charset val="177"/>
    </font>
    <font>
      <sz val="10"/>
      <color theme="1"/>
      <name val="Aharoni"/>
      <charset val="177"/>
    </font>
    <font>
      <b/>
      <sz val="9"/>
      <color theme="1"/>
      <name val="Aharoni"/>
      <charset val="177"/>
    </font>
    <font>
      <sz val="10"/>
      <color theme="1"/>
      <name val="Bodoni MT"/>
      <family val="1"/>
    </font>
    <font>
      <b/>
      <sz val="14"/>
      <color theme="1"/>
      <name val="Cambria"/>
      <family val="1"/>
      <charset val="204"/>
      <scheme val="major"/>
    </font>
    <font>
      <b/>
      <sz val="16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3CAC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77111117893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3" tint="-0.249977111117893"/>
      </left>
      <right style="thin">
        <color theme="3" tint="-0.249977111117893"/>
      </right>
      <top style="medium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medium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medium">
        <color theme="3" tint="-0.249977111117893"/>
      </top>
      <bottom style="thin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/>
    <xf numFmtId="0" fontId="12" fillId="0" borderId="12" xfId="0" applyFont="1" applyBorder="1" applyAlignment="1">
      <alignment horizontal="center" vertical="center" textRotation="90" wrapText="1"/>
    </xf>
    <xf numFmtId="0" fontId="12" fillId="0" borderId="13" xfId="0" applyFont="1" applyBorder="1" applyAlignment="1">
      <alignment horizontal="center" vertical="center" textRotation="90" wrapText="1"/>
    </xf>
    <xf numFmtId="0" fontId="12" fillId="0" borderId="14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/>
    </xf>
    <xf numFmtId="0" fontId="13" fillId="0" borderId="1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0" fontId="0" fillId="0" borderId="0" xfId="0" applyBorder="1"/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textRotation="90" wrapText="1"/>
    </xf>
    <xf numFmtId="0" fontId="12" fillId="2" borderId="13" xfId="0" applyFont="1" applyFill="1" applyBorder="1" applyAlignment="1">
      <alignment horizontal="center" vertical="center" textRotation="90" wrapText="1"/>
    </xf>
    <xf numFmtId="0" fontId="12" fillId="2" borderId="14" xfId="0" applyFont="1" applyFill="1" applyBorder="1" applyAlignment="1">
      <alignment horizontal="center" vertical="center" textRotation="90" wrapText="1"/>
    </xf>
    <xf numFmtId="0" fontId="21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8" fillId="0" borderId="3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textRotation="90"/>
    </xf>
    <xf numFmtId="0" fontId="8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8" fillId="0" borderId="4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5" fillId="0" borderId="50" xfId="0" applyFont="1" applyBorder="1" applyAlignment="1">
      <alignment horizontal="left" vertical="center"/>
    </xf>
    <xf numFmtId="0" fontId="8" fillId="0" borderId="5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8" fillId="0" borderId="32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5" fillId="0" borderId="53" xfId="0" applyFont="1" applyBorder="1" applyAlignment="1">
      <alignment horizontal="left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12" fillId="0" borderId="58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26" fillId="0" borderId="33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37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0" fillId="0" borderId="61" xfId="0" applyBorder="1"/>
    <xf numFmtId="0" fontId="10" fillId="0" borderId="61" xfId="0" applyFont="1" applyBorder="1"/>
    <xf numFmtId="0" fontId="25" fillId="0" borderId="6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29" fillId="0" borderId="18" xfId="0" applyFont="1" applyBorder="1" applyAlignment="1">
      <alignment horizontal="center" vertical="center"/>
    </xf>
    <xf numFmtId="49" fontId="29" fillId="0" borderId="18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49" xfId="0" applyNumberFormat="1" applyFont="1" applyBorder="1" applyAlignment="1">
      <alignment horizontal="center" vertical="center"/>
    </xf>
    <xf numFmtId="49" fontId="29" fillId="0" borderId="41" xfId="0" applyNumberFormat="1" applyFont="1" applyBorder="1" applyAlignment="1">
      <alignment horizontal="center" vertical="center"/>
    </xf>
    <xf numFmtId="49" fontId="8" fillId="0" borderId="51" xfId="0" applyNumberFormat="1" applyFont="1" applyBorder="1" applyAlignment="1">
      <alignment horizontal="center" vertical="center"/>
    </xf>
    <xf numFmtId="49" fontId="8" fillId="0" borderId="37" xfId="0" applyNumberFormat="1" applyFont="1" applyBorder="1" applyAlignment="1">
      <alignment horizontal="center" vertical="center"/>
    </xf>
    <xf numFmtId="49" fontId="8" fillId="0" borderId="52" xfId="0" applyNumberFormat="1" applyFont="1" applyBorder="1" applyAlignment="1">
      <alignment horizontal="center" vertical="center"/>
    </xf>
    <xf numFmtId="0" fontId="30" fillId="0" borderId="44" xfId="0" applyFont="1" applyBorder="1" applyAlignment="1">
      <alignment vertical="center" textRotation="90"/>
    </xf>
    <xf numFmtId="0" fontId="8" fillId="13" borderId="52" xfId="0" applyFont="1" applyFill="1" applyBorder="1" applyAlignment="1">
      <alignment horizontal="center" vertical="center"/>
    </xf>
    <xf numFmtId="0" fontId="8" fillId="13" borderId="37" xfId="0" applyFont="1" applyFill="1" applyBorder="1" applyAlignment="1">
      <alignment horizontal="center" vertical="center"/>
    </xf>
    <xf numFmtId="0" fontId="8" fillId="13" borderId="14" xfId="0" applyFont="1" applyFill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0" fillId="11" borderId="23" xfId="0" applyFill="1" applyBorder="1" applyAlignment="1">
      <alignment horizontal="center"/>
    </xf>
    <xf numFmtId="0" fontId="0" fillId="11" borderId="24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26" xfId="0" applyFill="1" applyBorder="1" applyAlignment="1">
      <alignment horizontal="center"/>
    </xf>
    <xf numFmtId="0" fontId="0" fillId="11" borderId="28" xfId="0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20" fillId="6" borderId="22" xfId="0" applyFont="1" applyFill="1" applyBorder="1" applyAlignment="1">
      <alignment horizontal="center"/>
    </xf>
    <xf numFmtId="0" fontId="20" fillId="6" borderId="23" xfId="0" applyFont="1" applyFill="1" applyBorder="1" applyAlignment="1">
      <alignment horizontal="center"/>
    </xf>
    <xf numFmtId="0" fontId="16" fillId="12" borderId="6" xfId="0" applyFont="1" applyFill="1" applyBorder="1" applyAlignment="1">
      <alignment horizontal="center" vertical="center" textRotation="90" wrapText="1"/>
    </xf>
    <xf numFmtId="0" fontId="16" fillId="12" borderId="10" xfId="0" applyFont="1" applyFill="1" applyBorder="1" applyAlignment="1">
      <alignment horizontal="center" vertical="center" textRotation="90" wrapText="1"/>
    </xf>
    <xf numFmtId="0" fontId="16" fillId="12" borderId="11" xfId="0" applyFont="1" applyFill="1" applyBorder="1" applyAlignment="1">
      <alignment horizontal="center" vertical="center" textRotation="90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6" borderId="56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20" fillId="6" borderId="25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0" fontId="20" fillId="4" borderId="27" xfId="0" applyFont="1" applyFill="1" applyBorder="1" applyAlignment="1">
      <alignment horizontal="center"/>
    </xf>
    <xf numFmtId="0" fontId="20" fillId="4" borderId="28" xfId="0" applyFont="1" applyFill="1" applyBorder="1" applyAlignment="1">
      <alignment horizontal="center"/>
    </xf>
    <xf numFmtId="0" fontId="14" fillId="9" borderId="6" xfId="0" applyFont="1" applyFill="1" applyBorder="1" applyAlignment="1">
      <alignment horizontal="center" vertical="center"/>
    </xf>
    <xf numFmtId="0" fontId="14" fillId="9" borderId="11" xfId="0" applyFont="1" applyFill="1" applyBorder="1" applyAlignment="1">
      <alignment horizontal="center" vertical="center"/>
    </xf>
    <xf numFmtId="0" fontId="11" fillId="10" borderId="7" xfId="0" applyFont="1" applyFill="1" applyBorder="1" applyAlignment="1">
      <alignment horizontal="center"/>
    </xf>
    <xf numFmtId="0" fontId="11" fillId="10" borderId="8" xfId="0" applyFont="1" applyFill="1" applyBorder="1" applyAlignment="1">
      <alignment horizontal="center"/>
    </xf>
    <xf numFmtId="0" fontId="11" fillId="10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13" borderId="6" xfId="0" applyFont="1" applyFill="1" applyBorder="1" applyAlignment="1">
      <alignment horizontal="center" vertical="center"/>
    </xf>
    <xf numFmtId="0" fontId="31" fillId="13" borderId="10" xfId="0" applyFont="1" applyFill="1" applyBorder="1" applyAlignment="1">
      <alignment horizontal="center" vertical="center"/>
    </xf>
    <xf numFmtId="0" fontId="31" fillId="13" borderId="11" xfId="0" applyFont="1" applyFill="1" applyBorder="1" applyAlignment="1">
      <alignment horizontal="center" vertical="center"/>
    </xf>
    <xf numFmtId="0" fontId="28" fillId="0" borderId="35" xfId="0" applyFont="1" applyBorder="1" applyAlignment="1">
      <alignment horizontal="center" vertical="center" textRotation="90"/>
    </xf>
    <xf numFmtId="0" fontId="28" fillId="0" borderId="38" xfId="0" applyFont="1" applyBorder="1" applyAlignment="1">
      <alignment horizontal="center" vertical="center" textRotation="90"/>
    </xf>
    <xf numFmtId="0" fontId="24" fillId="6" borderId="6" xfId="0" applyFont="1" applyFill="1" applyBorder="1" applyAlignment="1">
      <alignment horizontal="left" vertical="center" textRotation="90" wrapText="1"/>
    </xf>
    <xf numFmtId="0" fontId="24" fillId="6" borderId="11" xfId="0" applyFont="1" applyFill="1" applyBorder="1" applyAlignment="1">
      <alignment horizontal="left" vertical="center" textRotation="90" wrapText="1"/>
    </xf>
    <xf numFmtId="0" fontId="30" fillId="0" borderId="6" xfId="0" applyFont="1" applyBorder="1" applyAlignment="1">
      <alignment horizontal="center" vertical="center" textRotation="90" wrapText="1"/>
    </xf>
    <xf numFmtId="0" fontId="30" fillId="0" borderId="10" xfId="0" applyFont="1" applyBorder="1" applyAlignment="1">
      <alignment horizontal="center" vertical="center" textRotation="90" wrapText="1"/>
    </xf>
    <xf numFmtId="0" fontId="30" fillId="0" borderId="11" xfId="0" applyFont="1" applyBorder="1" applyAlignment="1">
      <alignment horizontal="center" vertical="center" textRotation="90" wrapText="1"/>
    </xf>
    <xf numFmtId="0" fontId="30" fillId="0" borderId="6" xfId="0" applyFont="1" applyBorder="1" applyAlignment="1">
      <alignment vertical="center" textRotation="90"/>
    </xf>
    <xf numFmtId="0" fontId="30" fillId="0" borderId="10" xfId="0" applyFont="1" applyBorder="1" applyAlignment="1">
      <alignment vertical="center" textRotation="90"/>
    </xf>
    <xf numFmtId="0" fontId="30" fillId="0" borderId="11" xfId="0" applyFont="1" applyBorder="1" applyAlignment="1">
      <alignment vertical="center" textRotation="90"/>
    </xf>
    <xf numFmtId="0" fontId="30" fillId="0" borderId="6" xfId="0" applyFont="1" applyBorder="1" applyAlignment="1">
      <alignment horizontal="center" vertical="center" textRotation="90"/>
    </xf>
    <xf numFmtId="0" fontId="30" fillId="0" borderId="10" xfId="0" applyFont="1" applyBorder="1" applyAlignment="1">
      <alignment horizontal="center" vertical="center" textRotation="90"/>
    </xf>
    <xf numFmtId="0" fontId="30" fillId="0" borderId="11" xfId="0" applyFont="1" applyBorder="1" applyAlignment="1">
      <alignment horizontal="center" vertical="center" textRotation="90"/>
    </xf>
    <xf numFmtId="0" fontId="10" fillId="0" borderId="35" xfId="0" applyFont="1" applyBorder="1" applyAlignment="1">
      <alignment horizontal="center" vertical="center" textRotation="90"/>
    </xf>
    <xf numFmtId="0" fontId="10" fillId="0" borderId="39" xfId="0" applyFont="1" applyBorder="1" applyAlignment="1">
      <alignment horizontal="center" vertical="center" textRotation="90"/>
    </xf>
    <xf numFmtId="0" fontId="10" fillId="0" borderId="35" xfId="0" applyFont="1" applyBorder="1" applyAlignment="1">
      <alignment horizontal="center" textRotation="90"/>
    </xf>
    <xf numFmtId="0" fontId="10" fillId="0" borderId="39" xfId="0" applyFont="1" applyBorder="1" applyAlignment="1">
      <alignment horizontal="center" textRotation="90"/>
    </xf>
    <xf numFmtId="0" fontId="22" fillId="0" borderId="35" xfId="0" applyFont="1" applyBorder="1" applyAlignment="1">
      <alignment horizontal="center" vertical="center" textRotation="90"/>
    </xf>
    <xf numFmtId="0" fontId="22" fillId="0" borderId="38" xfId="0" applyFont="1" applyBorder="1" applyAlignment="1">
      <alignment horizontal="center" vertical="center" textRotation="90"/>
    </xf>
    <xf numFmtId="0" fontId="22" fillId="0" borderId="39" xfId="0" applyFont="1" applyBorder="1" applyAlignment="1">
      <alignment horizontal="center" vertical="center" textRotation="90"/>
    </xf>
    <xf numFmtId="0" fontId="5" fillId="7" borderId="2" xfId="0" applyFont="1" applyFill="1" applyBorder="1" applyAlignment="1">
      <alignment horizontal="center" textRotation="90"/>
    </xf>
    <xf numFmtId="0" fontId="5" fillId="7" borderId="30" xfId="0" applyFont="1" applyFill="1" applyBorder="1" applyAlignment="1">
      <alignment horizontal="center" textRotation="90"/>
    </xf>
    <xf numFmtId="0" fontId="6" fillId="6" borderId="2" xfId="0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0" fontId="28" fillId="0" borderId="39" xfId="0" applyFont="1" applyBorder="1" applyAlignment="1">
      <alignment horizontal="center" vertical="center" textRotation="90"/>
    </xf>
    <xf numFmtId="0" fontId="24" fillId="6" borderId="30" xfId="0" applyFont="1" applyFill="1" applyBorder="1" applyAlignment="1">
      <alignment horizontal="center" vertical="center" textRotation="90"/>
    </xf>
    <xf numFmtId="0" fontId="24" fillId="6" borderId="32" xfId="0" applyFont="1" applyFill="1" applyBorder="1" applyAlignment="1">
      <alignment horizontal="center" vertical="center" textRotation="90"/>
    </xf>
    <xf numFmtId="0" fontId="5" fillId="7" borderId="3" xfId="0" applyFont="1" applyFill="1" applyBorder="1" applyAlignment="1">
      <alignment horizontal="center" vertical="center" textRotation="90" wrapText="1"/>
    </xf>
    <xf numFmtId="0" fontId="5" fillId="7" borderId="55" xfId="0" applyFont="1" applyFill="1" applyBorder="1" applyAlignment="1">
      <alignment horizontal="center" vertical="center" textRotation="90" wrapText="1"/>
    </xf>
    <xf numFmtId="0" fontId="7" fillId="3" borderId="30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5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 textRotation="90" wrapText="1"/>
    </xf>
    <xf numFmtId="0" fontId="6" fillId="6" borderId="30" xfId="0" applyFont="1" applyFill="1" applyBorder="1" applyAlignment="1">
      <alignment horizontal="center" vertical="center" textRotation="90" wrapText="1"/>
    </xf>
    <xf numFmtId="0" fontId="5" fillId="7" borderId="57" xfId="0" applyFont="1" applyFill="1" applyBorder="1" applyAlignment="1">
      <alignment horizontal="center" vertical="center" textRotation="90" wrapText="1"/>
    </xf>
    <xf numFmtId="0" fontId="5" fillId="7" borderId="20" xfId="0" applyFont="1" applyFill="1" applyBorder="1" applyAlignment="1">
      <alignment horizontal="center" vertical="center" textRotation="90" wrapText="1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3CAC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1400175</xdr:colOff>
      <xdr:row>0</xdr:row>
      <xdr:rowOff>0</xdr:rowOff>
    </xdr:from>
    <xdr:to>
      <xdr:col>24</xdr:col>
      <xdr:colOff>133350</xdr:colOff>
      <xdr:row>2</xdr:row>
      <xdr:rowOff>295274</xdr:rowOff>
    </xdr:to>
    <xdr:pic>
      <xdr:nvPicPr>
        <xdr:cNvPr id="2" name="Picture 1" descr="документ 001 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7158" b="2812"/>
        <a:stretch>
          <a:fillRect/>
        </a:stretch>
      </xdr:blipFill>
      <xdr:spPr bwMode="auto">
        <a:xfrm>
          <a:off x="1704975" y="0"/>
          <a:ext cx="5086350" cy="6762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323850</xdr:colOff>
      <xdr:row>0</xdr:row>
      <xdr:rowOff>66675</xdr:rowOff>
    </xdr:from>
    <xdr:to>
      <xdr:col>1</xdr:col>
      <xdr:colOff>1307214</xdr:colOff>
      <xdr:row>2</xdr:row>
      <xdr:rowOff>549675</xdr:rowOff>
    </xdr:to>
    <xdr:pic>
      <xdr:nvPicPr>
        <xdr:cNvPr id="3" name="Рисунок 2" descr="герб ХМАО-ЮГра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8650" y="66675"/>
          <a:ext cx="983364" cy="864000"/>
        </a:xfrm>
        <a:prstGeom prst="rect">
          <a:avLst/>
        </a:prstGeom>
      </xdr:spPr>
    </xdr:pic>
    <xdr:clientData/>
  </xdr:twoCellAnchor>
  <xdr:twoCellAnchor editAs="oneCell">
    <xdr:from>
      <xdr:col>25</xdr:col>
      <xdr:colOff>152400</xdr:colOff>
      <xdr:row>0</xdr:row>
      <xdr:rowOff>95250</xdr:rowOff>
    </xdr:from>
    <xdr:to>
      <xdr:col>28</xdr:col>
      <xdr:colOff>157575</xdr:colOff>
      <xdr:row>3</xdr:row>
      <xdr:rowOff>16275</xdr:rowOff>
    </xdr:to>
    <xdr:pic>
      <xdr:nvPicPr>
        <xdr:cNvPr id="4" name="Рисунок 3" descr="Ханты-Мансийск.jpe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029450" y="95250"/>
          <a:ext cx="662400" cy="86400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476269</xdr:colOff>
      <xdr:row>4</xdr:row>
      <xdr:rowOff>0</xdr:rowOff>
    </xdr:from>
    <xdr:to>
      <xdr:col>1</xdr:col>
      <xdr:colOff>1240414</xdr:colOff>
      <xdr:row>6</xdr:row>
      <xdr:rowOff>57450</xdr:rowOff>
    </xdr:to>
    <xdr:pic>
      <xdr:nvPicPr>
        <xdr:cNvPr id="5" name="Рисунок 4" descr="LogoLeto_yniver2012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81069" y="1209675"/>
          <a:ext cx="764145" cy="648000"/>
        </a:xfrm>
        <a:prstGeom prst="rect">
          <a:avLst/>
        </a:prstGeom>
      </xdr:spPr>
    </xdr:pic>
    <xdr:clientData/>
  </xdr:twoCellAnchor>
  <xdr:twoCellAnchor editAs="oneCell">
    <xdr:from>
      <xdr:col>25</xdr:col>
      <xdr:colOff>104775</xdr:colOff>
      <xdr:row>4</xdr:row>
      <xdr:rowOff>0</xdr:rowOff>
    </xdr:from>
    <xdr:to>
      <xdr:col>28</xdr:col>
      <xdr:colOff>211695</xdr:colOff>
      <xdr:row>6</xdr:row>
      <xdr:rowOff>57450</xdr:rowOff>
    </xdr:to>
    <xdr:pic>
      <xdr:nvPicPr>
        <xdr:cNvPr id="6" name="Рисунок 5" descr="LogoLeto_yniver2012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981825" y="1209675"/>
          <a:ext cx="764145" cy="64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1219200</xdr:colOff>
      <xdr:row>0</xdr:row>
      <xdr:rowOff>0</xdr:rowOff>
    </xdr:from>
    <xdr:to>
      <xdr:col>16</xdr:col>
      <xdr:colOff>0</xdr:colOff>
      <xdr:row>2</xdr:row>
      <xdr:rowOff>219075</xdr:rowOff>
    </xdr:to>
    <xdr:pic>
      <xdr:nvPicPr>
        <xdr:cNvPr id="1025" name="Picture 1" descr="документ 001 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7158" b="2812"/>
        <a:stretch>
          <a:fillRect/>
        </a:stretch>
      </xdr:blipFill>
      <xdr:spPr bwMode="auto">
        <a:xfrm>
          <a:off x="1800225" y="0"/>
          <a:ext cx="3181350" cy="6000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2</xdr:col>
      <xdr:colOff>402339</xdr:colOff>
      <xdr:row>2</xdr:row>
      <xdr:rowOff>521100</xdr:rowOff>
    </xdr:to>
    <xdr:pic>
      <xdr:nvPicPr>
        <xdr:cNvPr id="3" name="Рисунок 2" descr="герб ХМАО-ЮГра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8100"/>
          <a:ext cx="983364" cy="864000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0</xdr:row>
      <xdr:rowOff>0</xdr:rowOff>
    </xdr:from>
    <xdr:to>
      <xdr:col>20</xdr:col>
      <xdr:colOff>119475</xdr:colOff>
      <xdr:row>2</xdr:row>
      <xdr:rowOff>483000</xdr:rowOff>
    </xdr:to>
    <xdr:pic>
      <xdr:nvPicPr>
        <xdr:cNvPr id="4" name="Рисунок 3" descr="Ханты-Мансийск.jpe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53100" y="0"/>
          <a:ext cx="662400" cy="86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3</xdr:row>
      <xdr:rowOff>238125</xdr:rowOff>
    </xdr:from>
    <xdr:to>
      <xdr:col>2</xdr:col>
      <xdr:colOff>307765</xdr:colOff>
      <xdr:row>6</xdr:row>
      <xdr:rowOff>4500</xdr:rowOff>
    </xdr:to>
    <xdr:pic>
      <xdr:nvPicPr>
        <xdr:cNvPr id="5" name="Рисунок 4" descr="LogoLeto_yniver2012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09550" y="1181100"/>
          <a:ext cx="679240" cy="576000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3</xdr:row>
      <xdr:rowOff>247650</xdr:rowOff>
    </xdr:from>
    <xdr:to>
      <xdr:col>20</xdr:col>
      <xdr:colOff>136315</xdr:colOff>
      <xdr:row>6</xdr:row>
      <xdr:rowOff>14025</xdr:rowOff>
    </xdr:to>
    <xdr:pic>
      <xdr:nvPicPr>
        <xdr:cNvPr id="6" name="Рисунок 5" descr="LogoLeto_yniver2012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753100" y="1190625"/>
          <a:ext cx="679240" cy="576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квизиты"/>
      <sheetName val="регистрация"/>
    </sheetNames>
    <sheetDataSet>
      <sheetData sheetId="0" refreshError="1">
        <row r="2">
          <cell r="A2" t="str">
            <v>III Всероссийская Универсиада по самбо</v>
          </cell>
        </row>
        <row r="3">
          <cell r="A3" t="str">
            <v>25-28 июня  2012 г.  г. Ханты-Мансийск</v>
          </cell>
        </row>
        <row r="6">
          <cell r="A6" t="str">
            <v>Гл. судья, судья МК</v>
          </cell>
          <cell r="G6" t="str">
            <v>Р.М.Бабоян</v>
          </cell>
        </row>
        <row r="7">
          <cell r="G7" t="str">
            <v>/ г. Армавир /</v>
          </cell>
        </row>
        <row r="8">
          <cell r="A8" t="str">
            <v>Гл. секретарь, судья ВК</v>
          </cell>
          <cell r="G8" t="str">
            <v>Д.Е.Вышегородцев</v>
          </cell>
        </row>
        <row r="9">
          <cell r="G9" t="str">
            <v>/  г. Северск /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58"/>
  <sheetViews>
    <sheetView view="pageBreakPreview" topLeftCell="A20" zoomScaleNormal="100" zoomScaleSheetLayoutView="100" workbookViewId="0">
      <selection activeCell="B34" sqref="B34"/>
    </sheetView>
  </sheetViews>
  <sheetFormatPr defaultRowHeight="15"/>
  <cols>
    <col min="1" max="1" width="4.5703125" customWidth="1"/>
    <col min="2" max="2" width="26.28515625" customWidth="1"/>
    <col min="3" max="30" width="3.28515625" customWidth="1"/>
    <col min="31" max="38" width="0" hidden="1" customWidth="1"/>
  </cols>
  <sheetData>
    <row r="1" spans="1:39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3" spans="1:39" ht="44.25" customHeight="1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</row>
    <row r="4" spans="1:39" ht="21">
      <c r="A4" s="109" t="s">
        <v>8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</row>
    <row r="5" spans="1:39" ht="26.25">
      <c r="A5" s="110" t="str">
        <f>[1]реквизиты!$A$2</f>
        <v>III Всероссийская Универсиада по самбо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</row>
    <row r="6" spans="1:39" ht="20.25">
      <c r="A6" s="112" t="str">
        <f>[1]реквизиты!$A$3</f>
        <v>25-28 июня  2012 г.  г. Ханты-Мансийск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</row>
    <row r="7" spans="1:39" ht="15.75" thickBot="1"/>
    <row r="8" spans="1:39" ht="18" customHeight="1" thickBot="1">
      <c r="A8" s="90" t="s">
        <v>9</v>
      </c>
      <c r="B8" s="93" t="s">
        <v>10</v>
      </c>
      <c r="C8" s="117" t="s">
        <v>11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9"/>
      <c r="AM8" s="90" t="s">
        <v>12</v>
      </c>
    </row>
    <row r="9" spans="1:39" ht="28.5" customHeight="1" thickBot="1">
      <c r="A9" s="91"/>
      <c r="B9" s="94"/>
      <c r="C9" s="114">
        <v>57</v>
      </c>
      <c r="D9" s="115"/>
      <c r="E9" s="115"/>
      <c r="F9" s="116"/>
      <c r="G9" s="114">
        <v>62</v>
      </c>
      <c r="H9" s="115"/>
      <c r="I9" s="115"/>
      <c r="J9" s="116"/>
      <c r="K9" s="114">
        <v>68</v>
      </c>
      <c r="L9" s="115"/>
      <c r="M9" s="115"/>
      <c r="N9" s="116"/>
      <c r="O9" s="114">
        <v>74</v>
      </c>
      <c r="P9" s="115"/>
      <c r="Q9" s="115"/>
      <c r="R9" s="116"/>
      <c r="S9" s="114">
        <v>82</v>
      </c>
      <c r="T9" s="115"/>
      <c r="U9" s="115"/>
      <c r="V9" s="116"/>
      <c r="W9" s="114">
        <v>90</v>
      </c>
      <c r="X9" s="115"/>
      <c r="Y9" s="115"/>
      <c r="Z9" s="116"/>
      <c r="AA9" s="114" t="s">
        <v>13</v>
      </c>
      <c r="AB9" s="115"/>
      <c r="AC9" s="115"/>
      <c r="AD9" s="116"/>
      <c r="AE9" s="120">
        <v>80</v>
      </c>
      <c r="AF9" s="121"/>
      <c r="AG9" s="121"/>
      <c r="AH9" s="122"/>
      <c r="AI9" s="120" t="s">
        <v>14</v>
      </c>
      <c r="AJ9" s="121"/>
      <c r="AK9" s="121"/>
      <c r="AL9" s="122"/>
      <c r="AM9" s="91"/>
    </row>
    <row r="10" spans="1:39" ht="24.95" customHeight="1" thickBot="1">
      <c r="A10" s="92"/>
      <c r="B10" s="95"/>
      <c r="C10" s="23" t="s">
        <v>15</v>
      </c>
      <c r="D10" s="24" t="s">
        <v>16</v>
      </c>
      <c r="E10" s="24" t="s">
        <v>17</v>
      </c>
      <c r="F10" s="25" t="s">
        <v>18</v>
      </c>
      <c r="G10" s="23" t="s">
        <v>15</v>
      </c>
      <c r="H10" s="24" t="s">
        <v>16</v>
      </c>
      <c r="I10" s="24" t="s">
        <v>17</v>
      </c>
      <c r="J10" s="25" t="s">
        <v>18</v>
      </c>
      <c r="K10" s="23" t="s">
        <v>15</v>
      </c>
      <c r="L10" s="24" t="s">
        <v>16</v>
      </c>
      <c r="M10" s="24" t="s">
        <v>17</v>
      </c>
      <c r="N10" s="25" t="s">
        <v>18</v>
      </c>
      <c r="O10" s="23" t="s">
        <v>15</v>
      </c>
      <c r="P10" s="24" t="s">
        <v>16</v>
      </c>
      <c r="Q10" s="24" t="s">
        <v>17</v>
      </c>
      <c r="R10" s="25" t="s">
        <v>18</v>
      </c>
      <c r="S10" s="23" t="s">
        <v>15</v>
      </c>
      <c r="T10" s="24" t="s">
        <v>16</v>
      </c>
      <c r="U10" s="24" t="s">
        <v>17</v>
      </c>
      <c r="V10" s="25" t="s">
        <v>18</v>
      </c>
      <c r="W10" s="23" t="s">
        <v>15</v>
      </c>
      <c r="X10" s="24" t="s">
        <v>16</v>
      </c>
      <c r="Y10" s="24" t="s">
        <v>17</v>
      </c>
      <c r="Z10" s="25" t="s">
        <v>18</v>
      </c>
      <c r="AA10" s="23" t="s">
        <v>15</v>
      </c>
      <c r="AB10" s="24" t="s">
        <v>16</v>
      </c>
      <c r="AC10" s="24" t="s">
        <v>17</v>
      </c>
      <c r="AD10" s="25" t="s">
        <v>18</v>
      </c>
      <c r="AE10" s="4">
        <v>1</v>
      </c>
      <c r="AF10" s="5" t="s">
        <v>15</v>
      </c>
      <c r="AG10" s="5" t="s">
        <v>16</v>
      </c>
      <c r="AH10" s="6" t="s">
        <v>17</v>
      </c>
      <c r="AI10" s="4">
        <v>1</v>
      </c>
      <c r="AJ10" s="5" t="s">
        <v>15</v>
      </c>
      <c r="AK10" s="5" t="s">
        <v>16</v>
      </c>
      <c r="AL10" s="6" t="s">
        <v>17</v>
      </c>
      <c r="AM10" s="92"/>
    </row>
    <row r="11" spans="1:39" ht="15" customHeight="1">
      <c r="A11" s="54">
        <v>1</v>
      </c>
      <c r="B11" s="53" t="s">
        <v>7</v>
      </c>
      <c r="C11" s="55"/>
      <c r="D11" s="9"/>
      <c r="E11" s="9"/>
      <c r="F11" s="10"/>
      <c r="G11" s="8"/>
      <c r="H11" s="9">
        <v>1</v>
      </c>
      <c r="I11" s="9"/>
      <c r="J11" s="10"/>
      <c r="K11" s="8"/>
      <c r="L11" s="9">
        <v>1</v>
      </c>
      <c r="M11" s="9"/>
      <c r="N11" s="10"/>
      <c r="O11" s="8">
        <v>1</v>
      </c>
      <c r="P11" s="9"/>
      <c r="Q11" s="9"/>
      <c r="R11" s="10"/>
      <c r="S11" s="8"/>
      <c r="T11" s="9"/>
      <c r="U11" s="9"/>
      <c r="V11" s="10"/>
      <c r="W11" s="8"/>
      <c r="X11" s="9"/>
      <c r="Y11" s="9"/>
      <c r="Z11" s="10"/>
      <c r="AA11" s="8"/>
      <c r="AB11" s="9"/>
      <c r="AC11" s="9"/>
      <c r="AD11" s="10"/>
      <c r="AE11" s="8"/>
      <c r="AF11" s="9"/>
      <c r="AG11" s="9"/>
      <c r="AH11" s="10"/>
      <c r="AI11" s="8"/>
      <c r="AJ11" s="9"/>
      <c r="AK11" s="9"/>
      <c r="AL11" s="11"/>
      <c r="AM11" s="26">
        <f t="shared" ref="AM11:AM49" si="0">SUM(C11:AL11)</f>
        <v>3</v>
      </c>
    </row>
    <row r="12" spans="1:39" ht="15" customHeight="1">
      <c r="A12" s="54">
        <v>2</v>
      </c>
      <c r="B12" s="53" t="s">
        <v>20</v>
      </c>
      <c r="C12" s="55"/>
      <c r="D12" s="9">
        <v>1</v>
      </c>
      <c r="E12" s="9"/>
      <c r="F12" s="10"/>
      <c r="G12" s="8"/>
      <c r="H12" s="9"/>
      <c r="I12" s="9"/>
      <c r="J12" s="10"/>
      <c r="K12" s="8"/>
      <c r="L12" s="9"/>
      <c r="M12" s="9"/>
      <c r="N12" s="10"/>
      <c r="O12" s="8"/>
      <c r="P12" s="9"/>
      <c r="Q12" s="9"/>
      <c r="R12" s="10"/>
      <c r="S12" s="8"/>
      <c r="T12" s="9"/>
      <c r="U12" s="9"/>
      <c r="V12" s="10"/>
      <c r="W12" s="8"/>
      <c r="X12" s="9"/>
      <c r="Y12" s="9"/>
      <c r="Z12" s="10"/>
      <c r="AA12" s="8"/>
      <c r="AB12" s="9"/>
      <c r="AC12" s="9"/>
      <c r="AD12" s="10"/>
      <c r="AE12" s="8"/>
      <c r="AF12" s="9"/>
      <c r="AG12" s="9"/>
      <c r="AH12" s="10"/>
      <c r="AI12" s="8"/>
      <c r="AJ12" s="9"/>
      <c r="AK12" s="9"/>
      <c r="AL12" s="11"/>
      <c r="AM12" s="26">
        <f t="shared" si="0"/>
        <v>1</v>
      </c>
    </row>
    <row r="13" spans="1:39" ht="15" customHeight="1">
      <c r="A13" s="54">
        <v>3</v>
      </c>
      <c r="B13" s="53" t="s">
        <v>21</v>
      </c>
      <c r="C13" s="55"/>
      <c r="D13" s="9"/>
      <c r="E13" s="9"/>
      <c r="F13" s="10"/>
      <c r="G13" s="8"/>
      <c r="H13" s="9"/>
      <c r="I13" s="9"/>
      <c r="J13" s="10"/>
      <c r="K13" s="8"/>
      <c r="L13" s="9"/>
      <c r="M13" s="9"/>
      <c r="N13" s="10"/>
      <c r="O13" s="8"/>
      <c r="P13" s="9"/>
      <c r="Q13" s="9"/>
      <c r="R13" s="10"/>
      <c r="S13" s="8">
        <v>1</v>
      </c>
      <c r="T13" s="9"/>
      <c r="U13" s="9"/>
      <c r="V13" s="10"/>
      <c r="W13" s="8"/>
      <c r="X13" s="9"/>
      <c r="Y13" s="9"/>
      <c r="Z13" s="10"/>
      <c r="AA13" s="8"/>
      <c r="AB13" s="9"/>
      <c r="AC13" s="9"/>
      <c r="AD13" s="10"/>
      <c r="AE13" s="8"/>
      <c r="AF13" s="9"/>
      <c r="AG13" s="9"/>
      <c r="AH13" s="10"/>
      <c r="AI13" s="8"/>
      <c r="AJ13" s="9"/>
      <c r="AK13" s="9"/>
      <c r="AL13" s="11"/>
      <c r="AM13" s="26">
        <f t="shared" si="0"/>
        <v>1</v>
      </c>
    </row>
    <row r="14" spans="1:39" ht="15" customHeight="1">
      <c r="A14" s="54">
        <v>4</v>
      </c>
      <c r="B14" s="53" t="s">
        <v>22</v>
      </c>
      <c r="C14" s="55"/>
      <c r="D14" s="9"/>
      <c r="E14" s="9"/>
      <c r="F14" s="10"/>
      <c r="G14" s="8"/>
      <c r="H14" s="9"/>
      <c r="I14" s="9"/>
      <c r="J14" s="10"/>
      <c r="K14" s="8"/>
      <c r="L14" s="9"/>
      <c r="M14" s="9"/>
      <c r="N14" s="10"/>
      <c r="O14" s="8"/>
      <c r="P14" s="9"/>
      <c r="Q14" s="9"/>
      <c r="R14" s="10"/>
      <c r="S14" s="8"/>
      <c r="T14" s="9"/>
      <c r="U14" s="9"/>
      <c r="V14" s="10"/>
      <c r="W14" s="8"/>
      <c r="X14" s="9">
        <v>1</v>
      </c>
      <c r="Y14" s="9"/>
      <c r="Z14" s="10"/>
      <c r="AA14" s="8"/>
      <c r="AB14" s="9"/>
      <c r="AC14" s="9"/>
      <c r="AD14" s="10"/>
      <c r="AE14" s="8"/>
      <c r="AF14" s="9"/>
      <c r="AG14" s="9"/>
      <c r="AH14" s="10"/>
      <c r="AI14" s="8"/>
      <c r="AJ14" s="9"/>
      <c r="AK14" s="9"/>
      <c r="AL14" s="11"/>
      <c r="AM14" s="26">
        <f t="shared" si="0"/>
        <v>1</v>
      </c>
    </row>
    <row r="15" spans="1:39" ht="15" customHeight="1">
      <c r="A15" s="54">
        <v>5</v>
      </c>
      <c r="B15" s="53" t="s">
        <v>23</v>
      </c>
      <c r="C15" s="55"/>
      <c r="D15" s="9"/>
      <c r="E15" s="9"/>
      <c r="F15" s="10"/>
      <c r="G15" s="8"/>
      <c r="H15" s="9"/>
      <c r="I15" s="9"/>
      <c r="J15" s="10"/>
      <c r="K15" s="8"/>
      <c r="L15" s="9"/>
      <c r="M15" s="9"/>
      <c r="N15" s="10"/>
      <c r="O15" s="8"/>
      <c r="P15" s="9"/>
      <c r="Q15" s="9"/>
      <c r="R15" s="10"/>
      <c r="S15" s="8"/>
      <c r="T15" s="9"/>
      <c r="U15" s="9"/>
      <c r="V15" s="10"/>
      <c r="W15" s="8"/>
      <c r="X15" s="9"/>
      <c r="Y15" s="9"/>
      <c r="Z15" s="10"/>
      <c r="AA15" s="8"/>
      <c r="AB15" s="9">
        <v>1</v>
      </c>
      <c r="AC15" s="9"/>
      <c r="AD15" s="10"/>
      <c r="AE15" s="8"/>
      <c r="AF15" s="9"/>
      <c r="AG15" s="9"/>
      <c r="AH15" s="10"/>
      <c r="AI15" s="8"/>
      <c r="AJ15" s="9"/>
      <c r="AK15" s="9"/>
      <c r="AL15" s="11"/>
      <c r="AM15" s="26">
        <f t="shared" si="0"/>
        <v>1</v>
      </c>
    </row>
    <row r="16" spans="1:39" ht="15" customHeight="1">
      <c r="A16" s="54">
        <v>6</v>
      </c>
      <c r="B16" s="53" t="s">
        <v>25</v>
      </c>
      <c r="C16" s="55"/>
      <c r="D16" s="9">
        <v>1</v>
      </c>
      <c r="E16" s="9"/>
      <c r="F16" s="10"/>
      <c r="G16" s="8">
        <v>1</v>
      </c>
      <c r="H16" s="9"/>
      <c r="I16" s="9"/>
      <c r="J16" s="10"/>
      <c r="K16" s="8"/>
      <c r="L16" s="9"/>
      <c r="M16" s="9"/>
      <c r="N16" s="10"/>
      <c r="O16" s="8"/>
      <c r="P16" s="9"/>
      <c r="Q16" s="9"/>
      <c r="R16" s="10"/>
      <c r="S16" s="8"/>
      <c r="T16" s="9"/>
      <c r="U16" s="9"/>
      <c r="V16" s="10"/>
      <c r="W16" s="8"/>
      <c r="X16" s="9"/>
      <c r="Y16" s="9"/>
      <c r="Z16" s="10"/>
      <c r="AA16" s="8"/>
      <c r="AB16" s="9"/>
      <c r="AC16" s="9"/>
      <c r="AD16" s="10"/>
      <c r="AE16" s="8"/>
      <c r="AF16" s="9"/>
      <c r="AG16" s="9"/>
      <c r="AH16" s="10"/>
      <c r="AI16" s="8"/>
      <c r="AJ16" s="9"/>
      <c r="AK16" s="9"/>
      <c r="AL16" s="11"/>
      <c r="AM16" s="26">
        <f t="shared" si="0"/>
        <v>2</v>
      </c>
    </row>
    <row r="17" spans="1:39" ht="15" customHeight="1">
      <c r="A17" s="54">
        <v>7</v>
      </c>
      <c r="B17" s="53" t="s">
        <v>27</v>
      </c>
      <c r="C17" s="55"/>
      <c r="D17" s="9"/>
      <c r="E17" s="9"/>
      <c r="F17" s="10"/>
      <c r="G17" s="8"/>
      <c r="H17" s="9"/>
      <c r="I17" s="9"/>
      <c r="J17" s="10"/>
      <c r="K17" s="8"/>
      <c r="L17" s="9">
        <v>1</v>
      </c>
      <c r="M17" s="9"/>
      <c r="N17" s="10"/>
      <c r="O17" s="8"/>
      <c r="P17" s="9"/>
      <c r="Q17" s="9"/>
      <c r="R17" s="10"/>
      <c r="S17" s="8"/>
      <c r="T17" s="9">
        <v>1</v>
      </c>
      <c r="U17" s="9"/>
      <c r="V17" s="10"/>
      <c r="W17" s="8"/>
      <c r="X17" s="9">
        <v>1</v>
      </c>
      <c r="Y17" s="9"/>
      <c r="Z17" s="10"/>
      <c r="AA17" s="8"/>
      <c r="AB17" s="9"/>
      <c r="AC17" s="9"/>
      <c r="AD17" s="10"/>
      <c r="AE17" s="8"/>
      <c r="AF17" s="9"/>
      <c r="AG17" s="9"/>
      <c r="AH17" s="10"/>
      <c r="AI17" s="8"/>
      <c r="AJ17" s="9"/>
      <c r="AK17" s="9"/>
      <c r="AL17" s="11"/>
      <c r="AM17" s="26">
        <f t="shared" si="0"/>
        <v>3</v>
      </c>
    </row>
    <row r="18" spans="1:39" ht="15" customHeight="1">
      <c r="A18" s="54">
        <v>8</v>
      </c>
      <c r="B18" s="53" t="s">
        <v>28</v>
      </c>
      <c r="C18" s="55"/>
      <c r="D18" s="9"/>
      <c r="E18" s="9"/>
      <c r="F18" s="10"/>
      <c r="G18" s="8"/>
      <c r="H18" s="9"/>
      <c r="I18" s="9"/>
      <c r="J18" s="10"/>
      <c r="K18" s="8"/>
      <c r="L18" s="9"/>
      <c r="M18" s="9"/>
      <c r="N18" s="10"/>
      <c r="O18" s="8">
        <v>1</v>
      </c>
      <c r="P18" s="9"/>
      <c r="Q18" s="9"/>
      <c r="R18" s="10"/>
      <c r="S18" s="8"/>
      <c r="T18" s="9"/>
      <c r="U18" s="9"/>
      <c r="V18" s="10"/>
      <c r="W18" s="8"/>
      <c r="X18" s="9"/>
      <c r="Y18" s="9"/>
      <c r="Z18" s="10"/>
      <c r="AA18" s="8"/>
      <c r="AB18" s="9"/>
      <c r="AC18" s="9"/>
      <c r="AD18" s="10"/>
      <c r="AE18" s="8"/>
      <c r="AF18" s="9"/>
      <c r="AG18" s="9"/>
      <c r="AH18" s="10"/>
      <c r="AI18" s="8"/>
      <c r="AJ18" s="9"/>
      <c r="AK18" s="9"/>
      <c r="AL18" s="11"/>
      <c r="AM18" s="26">
        <f t="shared" si="0"/>
        <v>1</v>
      </c>
    </row>
    <row r="19" spans="1:39" ht="15" hidden="1" customHeight="1">
      <c r="A19" s="54">
        <v>9</v>
      </c>
      <c r="B19" s="53" t="s">
        <v>29</v>
      </c>
      <c r="C19" s="55"/>
      <c r="D19" s="9"/>
      <c r="E19" s="9"/>
      <c r="F19" s="10"/>
      <c r="G19" s="8"/>
      <c r="H19" s="9"/>
      <c r="I19" s="9"/>
      <c r="J19" s="10"/>
      <c r="K19" s="8"/>
      <c r="L19" s="9"/>
      <c r="M19" s="9"/>
      <c r="N19" s="10"/>
      <c r="O19" s="8"/>
      <c r="P19" s="9"/>
      <c r="Q19" s="9"/>
      <c r="R19" s="10"/>
      <c r="S19" s="8"/>
      <c r="T19" s="9"/>
      <c r="U19" s="9"/>
      <c r="V19" s="10"/>
      <c r="W19" s="8"/>
      <c r="X19" s="9"/>
      <c r="Y19" s="9"/>
      <c r="Z19" s="10"/>
      <c r="AA19" s="8"/>
      <c r="AB19" s="9"/>
      <c r="AC19" s="9"/>
      <c r="AD19" s="10"/>
      <c r="AE19" s="8"/>
      <c r="AF19" s="9"/>
      <c r="AG19" s="9"/>
      <c r="AH19" s="10"/>
      <c r="AI19" s="8"/>
      <c r="AJ19" s="9"/>
      <c r="AK19" s="9"/>
      <c r="AL19" s="11"/>
      <c r="AM19" s="26">
        <f t="shared" si="0"/>
        <v>0</v>
      </c>
    </row>
    <row r="20" spans="1:39" ht="15" customHeight="1">
      <c r="A20" s="54">
        <v>9</v>
      </c>
      <c r="B20" s="53" t="s">
        <v>31</v>
      </c>
      <c r="C20" s="55"/>
      <c r="D20" s="9">
        <v>1</v>
      </c>
      <c r="E20" s="9"/>
      <c r="F20" s="10"/>
      <c r="G20" s="8">
        <v>1</v>
      </c>
      <c r="H20" s="9"/>
      <c r="I20" s="9"/>
      <c r="J20" s="10"/>
      <c r="K20" s="8"/>
      <c r="L20" s="9">
        <v>1</v>
      </c>
      <c r="M20" s="9"/>
      <c r="N20" s="10"/>
      <c r="O20" s="8">
        <v>1</v>
      </c>
      <c r="P20" s="9"/>
      <c r="Q20" s="9"/>
      <c r="R20" s="10"/>
      <c r="S20" s="8">
        <v>1</v>
      </c>
      <c r="T20" s="9"/>
      <c r="U20" s="9"/>
      <c r="V20" s="10"/>
      <c r="W20" s="8"/>
      <c r="X20" s="9">
        <v>1</v>
      </c>
      <c r="Y20" s="9"/>
      <c r="Z20" s="10"/>
      <c r="AA20" s="8">
        <v>1</v>
      </c>
      <c r="AB20" s="9"/>
      <c r="AC20" s="9"/>
      <c r="AD20" s="10"/>
      <c r="AE20" s="8"/>
      <c r="AF20" s="9"/>
      <c r="AG20" s="9"/>
      <c r="AH20" s="10"/>
      <c r="AI20" s="8"/>
      <c r="AJ20" s="9"/>
      <c r="AK20" s="9"/>
      <c r="AL20" s="11"/>
      <c r="AM20" s="26">
        <f t="shared" si="0"/>
        <v>7</v>
      </c>
    </row>
    <row r="21" spans="1:39" ht="15" customHeight="1">
      <c r="A21" s="54">
        <v>10</v>
      </c>
      <c r="B21" s="53" t="s">
        <v>32</v>
      </c>
      <c r="C21" s="55"/>
      <c r="D21" s="9"/>
      <c r="E21" s="9">
        <v>1</v>
      </c>
      <c r="F21" s="10"/>
      <c r="G21" s="8"/>
      <c r="H21" s="9">
        <v>1</v>
      </c>
      <c r="I21" s="9"/>
      <c r="J21" s="10"/>
      <c r="K21" s="8">
        <v>1</v>
      </c>
      <c r="L21" s="9"/>
      <c r="M21" s="9"/>
      <c r="N21" s="10"/>
      <c r="O21" s="8"/>
      <c r="P21" s="9"/>
      <c r="Q21" s="9"/>
      <c r="R21" s="10"/>
      <c r="S21" s="8"/>
      <c r="T21" s="9"/>
      <c r="U21" s="9"/>
      <c r="V21" s="10"/>
      <c r="W21" s="8"/>
      <c r="X21" s="9"/>
      <c r="Y21" s="9"/>
      <c r="Z21" s="10"/>
      <c r="AA21" s="8"/>
      <c r="AB21" s="9">
        <v>1</v>
      </c>
      <c r="AC21" s="9"/>
      <c r="AD21" s="10"/>
      <c r="AE21" s="8"/>
      <c r="AF21" s="9"/>
      <c r="AG21" s="9"/>
      <c r="AH21" s="10"/>
      <c r="AI21" s="8"/>
      <c r="AJ21" s="9"/>
      <c r="AK21" s="9"/>
      <c r="AL21" s="11"/>
      <c r="AM21" s="26">
        <f t="shared" si="0"/>
        <v>4</v>
      </c>
    </row>
    <row r="22" spans="1:39" ht="15" hidden="1" customHeight="1">
      <c r="A22" s="54">
        <v>12</v>
      </c>
      <c r="B22" s="53" t="s">
        <v>33</v>
      </c>
      <c r="C22" s="55"/>
      <c r="D22" s="9"/>
      <c r="E22" s="9"/>
      <c r="F22" s="10"/>
      <c r="G22" s="8"/>
      <c r="H22" s="9"/>
      <c r="I22" s="9"/>
      <c r="J22" s="10"/>
      <c r="K22" s="8"/>
      <c r="L22" s="9"/>
      <c r="M22" s="9"/>
      <c r="N22" s="10"/>
      <c r="O22" s="8"/>
      <c r="P22" s="9"/>
      <c r="Q22" s="9"/>
      <c r="R22" s="10"/>
      <c r="S22" s="8"/>
      <c r="T22" s="9"/>
      <c r="U22" s="9"/>
      <c r="V22" s="10"/>
      <c r="W22" s="8"/>
      <c r="X22" s="9"/>
      <c r="Y22" s="9"/>
      <c r="Z22" s="10"/>
      <c r="AA22" s="8"/>
      <c r="AB22" s="9"/>
      <c r="AC22" s="9"/>
      <c r="AD22" s="10"/>
      <c r="AE22" s="8"/>
      <c r="AF22" s="9"/>
      <c r="AG22" s="9"/>
      <c r="AH22" s="10"/>
      <c r="AI22" s="8"/>
      <c r="AJ22" s="9"/>
      <c r="AK22" s="9"/>
      <c r="AL22" s="11"/>
      <c r="AM22" s="26">
        <f t="shared" si="0"/>
        <v>0</v>
      </c>
    </row>
    <row r="23" spans="1:39" ht="15" customHeight="1">
      <c r="A23" s="54">
        <v>11</v>
      </c>
      <c r="B23" s="53" t="s">
        <v>35</v>
      </c>
      <c r="C23" s="55"/>
      <c r="D23" s="9"/>
      <c r="E23" s="9"/>
      <c r="F23" s="10"/>
      <c r="G23" s="8"/>
      <c r="H23" s="9">
        <v>1</v>
      </c>
      <c r="I23" s="9"/>
      <c r="J23" s="10"/>
      <c r="K23" s="8"/>
      <c r="L23" s="9">
        <v>1</v>
      </c>
      <c r="M23" s="9"/>
      <c r="N23" s="10"/>
      <c r="O23" s="8"/>
      <c r="P23" s="9">
        <v>1</v>
      </c>
      <c r="Q23" s="9"/>
      <c r="R23" s="10"/>
      <c r="S23" s="8"/>
      <c r="T23" s="9"/>
      <c r="U23" s="9"/>
      <c r="V23" s="10"/>
      <c r="W23" s="8">
        <v>1</v>
      </c>
      <c r="X23" s="9"/>
      <c r="Y23" s="9"/>
      <c r="Z23" s="10"/>
      <c r="AA23" s="8"/>
      <c r="AB23" s="9"/>
      <c r="AC23" s="9"/>
      <c r="AD23" s="10"/>
      <c r="AE23" s="8"/>
      <c r="AF23" s="9"/>
      <c r="AG23" s="9"/>
      <c r="AH23" s="10"/>
      <c r="AI23" s="8"/>
      <c r="AJ23" s="9"/>
      <c r="AK23" s="9"/>
      <c r="AL23" s="11"/>
      <c r="AM23" s="26">
        <f t="shared" si="0"/>
        <v>4</v>
      </c>
    </row>
    <row r="24" spans="1:39" ht="15" hidden="1" customHeight="1">
      <c r="A24" s="54">
        <v>14</v>
      </c>
      <c r="B24" s="53" t="s">
        <v>36</v>
      </c>
      <c r="C24" s="55"/>
      <c r="D24" s="9"/>
      <c r="E24" s="9"/>
      <c r="F24" s="10"/>
      <c r="G24" s="8"/>
      <c r="H24" s="9"/>
      <c r="I24" s="9"/>
      <c r="J24" s="10"/>
      <c r="K24" s="8"/>
      <c r="L24" s="9"/>
      <c r="M24" s="9"/>
      <c r="N24" s="10"/>
      <c r="O24" s="8"/>
      <c r="P24" s="9"/>
      <c r="Q24" s="9"/>
      <c r="R24" s="10"/>
      <c r="S24" s="8"/>
      <c r="T24" s="9"/>
      <c r="U24" s="9"/>
      <c r="V24" s="10"/>
      <c r="W24" s="8"/>
      <c r="X24" s="9"/>
      <c r="Y24" s="9"/>
      <c r="Z24" s="10"/>
      <c r="AA24" s="8"/>
      <c r="AB24" s="9"/>
      <c r="AC24" s="9"/>
      <c r="AD24" s="10"/>
      <c r="AE24" s="8"/>
      <c r="AF24" s="9"/>
      <c r="AG24" s="9"/>
      <c r="AH24" s="10"/>
      <c r="AI24" s="8"/>
      <c r="AJ24" s="9"/>
      <c r="AK24" s="9"/>
      <c r="AL24" s="11"/>
      <c r="AM24" s="26">
        <f t="shared" si="0"/>
        <v>0</v>
      </c>
    </row>
    <row r="25" spans="1:39" ht="15" customHeight="1">
      <c r="A25" s="54">
        <v>12</v>
      </c>
      <c r="B25" s="53" t="s">
        <v>39</v>
      </c>
      <c r="C25" s="55">
        <v>1</v>
      </c>
      <c r="D25" s="9"/>
      <c r="E25" s="9"/>
      <c r="F25" s="10"/>
      <c r="G25" s="8"/>
      <c r="H25" s="9"/>
      <c r="I25" s="9"/>
      <c r="J25" s="10"/>
      <c r="K25" s="8"/>
      <c r="L25" s="9"/>
      <c r="M25" s="9"/>
      <c r="N25" s="10"/>
      <c r="O25" s="8"/>
      <c r="P25" s="9"/>
      <c r="Q25" s="9"/>
      <c r="R25" s="10"/>
      <c r="S25" s="8"/>
      <c r="T25" s="9"/>
      <c r="U25" s="9"/>
      <c r="V25" s="10"/>
      <c r="W25" s="8"/>
      <c r="X25" s="9"/>
      <c r="Y25" s="9"/>
      <c r="Z25" s="10"/>
      <c r="AA25" s="8"/>
      <c r="AB25" s="9"/>
      <c r="AC25" s="9"/>
      <c r="AD25" s="10"/>
      <c r="AE25" s="8"/>
      <c r="AF25" s="9"/>
      <c r="AG25" s="9"/>
      <c r="AH25" s="10"/>
      <c r="AI25" s="8"/>
      <c r="AJ25" s="9"/>
      <c r="AK25" s="9"/>
      <c r="AL25" s="11"/>
      <c r="AM25" s="26">
        <f t="shared" si="0"/>
        <v>1</v>
      </c>
    </row>
    <row r="26" spans="1:39" ht="15" customHeight="1">
      <c r="A26" s="54">
        <v>13</v>
      </c>
      <c r="B26" s="53" t="s">
        <v>40</v>
      </c>
      <c r="C26" s="55"/>
      <c r="D26" s="9"/>
      <c r="E26" s="9"/>
      <c r="F26" s="10"/>
      <c r="G26" s="8"/>
      <c r="H26" s="9"/>
      <c r="I26" s="9">
        <v>1</v>
      </c>
      <c r="J26" s="10"/>
      <c r="K26" s="8"/>
      <c r="L26" s="9"/>
      <c r="M26" s="9"/>
      <c r="N26" s="10"/>
      <c r="O26" s="8"/>
      <c r="P26" s="9"/>
      <c r="Q26" s="9"/>
      <c r="R26" s="10"/>
      <c r="S26" s="8"/>
      <c r="T26" s="9"/>
      <c r="U26" s="9"/>
      <c r="V26" s="10"/>
      <c r="W26" s="8">
        <v>1</v>
      </c>
      <c r="X26" s="9"/>
      <c r="Y26" s="9"/>
      <c r="Z26" s="10"/>
      <c r="AA26" s="8"/>
      <c r="AB26" s="9"/>
      <c r="AC26" s="9"/>
      <c r="AD26" s="10"/>
      <c r="AE26" s="8"/>
      <c r="AF26" s="9"/>
      <c r="AG26" s="9"/>
      <c r="AH26" s="10"/>
      <c r="AI26" s="8"/>
      <c r="AJ26" s="9"/>
      <c r="AK26" s="9"/>
      <c r="AL26" s="11"/>
      <c r="AM26" s="26">
        <f t="shared" si="0"/>
        <v>2</v>
      </c>
    </row>
    <row r="27" spans="1:39" ht="15" customHeight="1">
      <c r="A27" s="54">
        <v>14</v>
      </c>
      <c r="B27" s="57" t="s">
        <v>41</v>
      </c>
      <c r="C27" s="55"/>
      <c r="D27" s="9"/>
      <c r="E27" s="9"/>
      <c r="F27" s="10"/>
      <c r="G27" s="8"/>
      <c r="H27" s="9"/>
      <c r="I27" s="9"/>
      <c r="J27" s="10"/>
      <c r="K27" s="8"/>
      <c r="L27" s="9">
        <v>1</v>
      </c>
      <c r="M27" s="9"/>
      <c r="N27" s="10"/>
      <c r="O27" s="8">
        <v>1</v>
      </c>
      <c r="P27" s="9"/>
      <c r="Q27" s="9"/>
      <c r="R27" s="10"/>
      <c r="S27" s="8"/>
      <c r="T27" s="9"/>
      <c r="U27" s="9"/>
      <c r="V27" s="10"/>
      <c r="W27" s="8"/>
      <c r="X27" s="9"/>
      <c r="Y27" s="9"/>
      <c r="Z27" s="10"/>
      <c r="AA27" s="8"/>
      <c r="AB27" s="9"/>
      <c r="AC27" s="9"/>
      <c r="AD27" s="10"/>
      <c r="AE27" s="8"/>
      <c r="AF27" s="9"/>
      <c r="AG27" s="9"/>
      <c r="AH27" s="10"/>
      <c r="AI27" s="8"/>
      <c r="AJ27" s="9"/>
      <c r="AK27" s="9"/>
      <c r="AL27" s="11"/>
      <c r="AM27" s="26">
        <f t="shared" si="0"/>
        <v>2</v>
      </c>
    </row>
    <row r="28" spans="1:39" ht="15" customHeight="1">
      <c r="A28" s="54">
        <v>15</v>
      </c>
      <c r="B28" s="53" t="s">
        <v>42</v>
      </c>
      <c r="C28" s="55"/>
      <c r="D28" s="9"/>
      <c r="E28" s="9"/>
      <c r="F28" s="10"/>
      <c r="G28" s="8"/>
      <c r="H28" s="9"/>
      <c r="I28" s="9"/>
      <c r="J28" s="10"/>
      <c r="K28" s="8"/>
      <c r="L28" s="9"/>
      <c r="M28" s="9"/>
      <c r="N28" s="10"/>
      <c r="O28" s="8"/>
      <c r="P28" s="9"/>
      <c r="Q28" s="9"/>
      <c r="R28" s="10"/>
      <c r="S28" s="8"/>
      <c r="T28" s="9"/>
      <c r="U28" s="9"/>
      <c r="V28" s="10"/>
      <c r="W28" s="8"/>
      <c r="X28" s="9"/>
      <c r="Y28" s="9"/>
      <c r="Z28" s="10"/>
      <c r="AA28" s="8"/>
      <c r="AB28" s="9">
        <v>1</v>
      </c>
      <c r="AC28" s="9"/>
      <c r="AD28" s="10"/>
      <c r="AE28" s="8"/>
      <c r="AF28" s="9"/>
      <c r="AG28" s="9"/>
      <c r="AH28" s="10"/>
      <c r="AI28" s="8"/>
      <c r="AJ28" s="9"/>
      <c r="AK28" s="9"/>
      <c r="AL28" s="11"/>
      <c r="AM28" s="26">
        <f t="shared" si="0"/>
        <v>1</v>
      </c>
    </row>
    <row r="29" spans="1:39" ht="15" customHeight="1">
      <c r="A29" s="54">
        <v>16</v>
      </c>
      <c r="B29" s="53" t="s">
        <v>44</v>
      </c>
      <c r="C29" s="55"/>
      <c r="D29" s="9"/>
      <c r="E29" s="9"/>
      <c r="F29" s="10"/>
      <c r="G29" s="8"/>
      <c r="H29" s="9">
        <v>1</v>
      </c>
      <c r="I29" s="9"/>
      <c r="J29" s="10"/>
      <c r="K29" s="8"/>
      <c r="L29" s="9"/>
      <c r="M29" s="9"/>
      <c r="N29" s="10"/>
      <c r="O29" s="8"/>
      <c r="P29" s="9"/>
      <c r="Q29" s="9"/>
      <c r="R29" s="10"/>
      <c r="S29" s="8"/>
      <c r="T29" s="9"/>
      <c r="U29" s="9"/>
      <c r="V29" s="10"/>
      <c r="W29" s="8"/>
      <c r="X29" s="9"/>
      <c r="Y29" s="9"/>
      <c r="Z29" s="10"/>
      <c r="AA29" s="8"/>
      <c r="AB29" s="9"/>
      <c r="AC29" s="9"/>
      <c r="AD29" s="10"/>
      <c r="AE29" s="8"/>
      <c r="AF29" s="9"/>
      <c r="AG29" s="9"/>
      <c r="AH29" s="10"/>
      <c r="AI29" s="8"/>
      <c r="AJ29" s="9"/>
      <c r="AK29" s="9"/>
      <c r="AL29" s="11"/>
      <c r="AM29" s="26">
        <f t="shared" si="0"/>
        <v>1</v>
      </c>
    </row>
    <row r="30" spans="1:39" ht="15" hidden="1" customHeight="1">
      <c r="A30" s="54">
        <v>20</v>
      </c>
      <c r="B30" s="53" t="s">
        <v>45</v>
      </c>
      <c r="C30" s="55"/>
      <c r="D30" s="9"/>
      <c r="E30" s="9"/>
      <c r="F30" s="10"/>
      <c r="G30" s="8"/>
      <c r="H30" s="9"/>
      <c r="I30" s="9"/>
      <c r="J30" s="10"/>
      <c r="K30" s="8"/>
      <c r="L30" s="9"/>
      <c r="M30" s="9"/>
      <c r="N30" s="10"/>
      <c r="O30" s="8"/>
      <c r="P30" s="9"/>
      <c r="Q30" s="9"/>
      <c r="R30" s="10"/>
      <c r="S30" s="8"/>
      <c r="T30" s="9"/>
      <c r="U30" s="9"/>
      <c r="V30" s="10"/>
      <c r="W30" s="8"/>
      <c r="X30" s="9"/>
      <c r="Y30" s="9"/>
      <c r="Z30" s="10"/>
      <c r="AA30" s="8"/>
      <c r="AB30" s="9"/>
      <c r="AC30" s="9"/>
      <c r="AD30" s="10"/>
      <c r="AE30" s="8"/>
      <c r="AF30" s="9"/>
      <c r="AG30" s="9"/>
      <c r="AH30" s="10"/>
      <c r="AI30" s="8"/>
      <c r="AJ30" s="9"/>
      <c r="AK30" s="9"/>
      <c r="AL30" s="11"/>
      <c r="AM30" s="26">
        <f t="shared" si="0"/>
        <v>0</v>
      </c>
    </row>
    <row r="31" spans="1:39" ht="15" customHeight="1">
      <c r="A31" s="54">
        <v>17</v>
      </c>
      <c r="B31" s="53" t="s">
        <v>46</v>
      </c>
      <c r="C31" s="55">
        <v>1</v>
      </c>
      <c r="D31" s="9"/>
      <c r="E31" s="9"/>
      <c r="F31" s="10"/>
      <c r="G31" s="8"/>
      <c r="H31" s="9"/>
      <c r="I31" s="9"/>
      <c r="J31" s="10"/>
      <c r="K31" s="8"/>
      <c r="L31" s="9"/>
      <c r="M31" s="9"/>
      <c r="N31" s="10"/>
      <c r="O31" s="8"/>
      <c r="P31" s="9"/>
      <c r="Q31" s="9"/>
      <c r="R31" s="10"/>
      <c r="S31" s="8"/>
      <c r="T31" s="9"/>
      <c r="U31" s="9">
        <v>1</v>
      </c>
      <c r="V31" s="10"/>
      <c r="W31" s="8"/>
      <c r="X31" s="9">
        <v>1</v>
      </c>
      <c r="Y31" s="9"/>
      <c r="Z31" s="10"/>
      <c r="AA31" s="8">
        <v>1</v>
      </c>
      <c r="AB31" s="9"/>
      <c r="AC31" s="9"/>
      <c r="AD31" s="10"/>
      <c r="AE31" s="8"/>
      <c r="AF31" s="9"/>
      <c r="AG31" s="9"/>
      <c r="AH31" s="10"/>
      <c r="AI31" s="8"/>
      <c r="AJ31" s="9"/>
      <c r="AK31" s="9"/>
      <c r="AL31" s="11"/>
      <c r="AM31" s="26">
        <f t="shared" si="0"/>
        <v>4</v>
      </c>
    </row>
    <row r="32" spans="1:39" ht="15" customHeight="1">
      <c r="A32" s="54">
        <v>18</v>
      </c>
      <c r="B32" s="53" t="s">
        <v>47</v>
      </c>
      <c r="C32" s="55">
        <v>1</v>
      </c>
      <c r="D32" s="9"/>
      <c r="E32" s="9"/>
      <c r="F32" s="10"/>
      <c r="G32" s="8">
        <v>1</v>
      </c>
      <c r="H32" s="9"/>
      <c r="I32" s="9"/>
      <c r="J32" s="10"/>
      <c r="K32" s="8"/>
      <c r="L32" s="9">
        <v>1</v>
      </c>
      <c r="M32" s="9"/>
      <c r="N32" s="10"/>
      <c r="O32" s="8">
        <v>1</v>
      </c>
      <c r="P32" s="9"/>
      <c r="Q32" s="9"/>
      <c r="R32" s="10"/>
      <c r="S32" s="8"/>
      <c r="T32" s="9"/>
      <c r="U32" s="9"/>
      <c r="V32" s="10"/>
      <c r="W32" s="8"/>
      <c r="X32" s="9"/>
      <c r="Y32" s="9"/>
      <c r="Z32" s="10"/>
      <c r="AA32" s="8"/>
      <c r="AB32" s="9"/>
      <c r="AC32" s="9"/>
      <c r="AD32" s="10"/>
      <c r="AE32" s="8"/>
      <c r="AF32" s="9"/>
      <c r="AG32" s="9"/>
      <c r="AH32" s="10"/>
      <c r="AI32" s="8"/>
      <c r="AJ32" s="9"/>
      <c r="AK32" s="9"/>
      <c r="AL32" s="11"/>
      <c r="AM32" s="26">
        <f t="shared" si="0"/>
        <v>4</v>
      </c>
    </row>
    <row r="33" spans="1:39" ht="15" hidden="1" customHeight="1">
      <c r="A33" s="54">
        <v>23</v>
      </c>
      <c r="B33" s="53" t="s">
        <v>48</v>
      </c>
      <c r="C33" s="55"/>
      <c r="D33" s="9"/>
      <c r="E33" s="9"/>
      <c r="F33" s="10"/>
      <c r="G33" s="8"/>
      <c r="H33" s="9"/>
      <c r="I33" s="9"/>
      <c r="J33" s="10"/>
      <c r="K33" s="8"/>
      <c r="L33" s="9"/>
      <c r="M33" s="9"/>
      <c r="N33" s="10"/>
      <c r="O33" s="8"/>
      <c r="P33" s="9"/>
      <c r="Q33" s="9"/>
      <c r="R33" s="10"/>
      <c r="S33" s="8"/>
      <c r="T33" s="9"/>
      <c r="U33" s="9"/>
      <c r="V33" s="10"/>
      <c r="W33" s="8"/>
      <c r="X33" s="9"/>
      <c r="Y33" s="9"/>
      <c r="Z33" s="10"/>
      <c r="AA33" s="8"/>
      <c r="AB33" s="9"/>
      <c r="AC33" s="9"/>
      <c r="AD33" s="10"/>
      <c r="AE33" s="8"/>
      <c r="AF33" s="9"/>
      <c r="AG33" s="9"/>
      <c r="AH33" s="10"/>
      <c r="AI33" s="8"/>
      <c r="AJ33" s="9"/>
      <c r="AK33" s="9"/>
      <c r="AL33" s="11"/>
      <c r="AM33" s="26">
        <f t="shared" si="0"/>
        <v>0</v>
      </c>
    </row>
    <row r="34" spans="1:39" ht="15" customHeight="1">
      <c r="A34" s="54">
        <v>19</v>
      </c>
      <c r="B34" s="53" t="s">
        <v>50</v>
      </c>
      <c r="C34" s="55"/>
      <c r="D34" s="9"/>
      <c r="E34" s="9"/>
      <c r="F34" s="10"/>
      <c r="G34" s="8"/>
      <c r="H34" s="9"/>
      <c r="I34" s="9"/>
      <c r="J34" s="10"/>
      <c r="K34" s="8"/>
      <c r="L34" s="9"/>
      <c r="M34" s="9"/>
      <c r="N34" s="10"/>
      <c r="O34" s="8"/>
      <c r="P34" s="9"/>
      <c r="Q34" s="9"/>
      <c r="R34" s="10"/>
      <c r="S34" s="8"/>
      <c r="T34" s="9">
        <v>1</v>
      </c>
      <c r="U34" s="9"/>
      <c r="V34" s="10"/>
      <c r="W34" s="8"/>
      <c r="X34" s="9"/>
      <c r="Y34" s="9"/>
      <c r="Z34" s="10"/>
      <c r="AA34" s="8"/>
      <c r="AB34" s="9"/>
      <c r="AC34" s="9"/>
      <c r="AD34" s="10"/>
      <c r="AE34" s="8"/>
      <c r="AF34" s="9"/>
      <c r="AG34" s="9"/>
      <c r="AH34" s="10"/>
      <c r="AI34" s="8"/>
      <c r="AJ34" s="9"/>
      <c r="AK34" s="9"/>
      <c r="AL34" s="11"/>
      <c r="AM34" s="26">
        <f t="shared" si="0"/>
        <v>1</v>
      </c>
    </row>
    <row r="35" spans="1:39" ht="15" hidden="1" customHeight="1">
      <c r="A35" s="54">
        <v>25</v>
      </c>
      <c r="B35" s="53" t="s">
        <v>50</v>
      </c>
      <c r="C35" s="55"/>
      <c r="D35" s="9"/>
      <c r="E35" s="9"/>
      <c r="F35" s="10"/>
      <c r="G35" s="8"/>
      <c r="H35" s="9"/>
      <c r="I35" s="9"/>
      <c r="J35" s="10"/>
      <c r="K35" s="8"/>
      <c r="L35" s="9"/>
      <c r="M35" s="9"/>
      <c r="N35" s="10"/>
      <c r="O35" s="8"/>
      <c r="P35" s="9"/>
      <c r="Q35" s="9"/>
      <c r="R35" s="10"/>
      <c r="S35" s="8"/>
      <c r="T35" s="9"/>
      <c r="U35" s="9"/>
      <c r="V35" s="10"/>
      <c r="W35" s="8"/>
      <c r="X35" s="9"/>
      <c r="Y35" s="9"/>
      <c r="Z35" s="10"/>
      <c r="AA35" s="8"/>
      <c r="AB35" s="9"/>
      <c r="AC35" s="9"/>
      <c r="AD35" s="10"/>
      <c r="AE35" s="8"/>
      <c r="AF35" s="9"/>
      <c r="AG35" s="9"/>
      <c r="AH35" s="10"/>
      <c r="AI35" s="8"/>
      <c r="AJ35" s="9"/>
      <c r="AK35" s="9"/>
      <c r="AL35" s="11"/>
      <c r="AM35" s="26">
        <f t="shared" si="0"/>
        <v>0</v>
      </c>
    </row>
    <row r="36" spans="1:39" ht="15" customHeight="1">
      <c r="A36" s="54">
        <v>20</v>
      </c>
      <c r="B36" s="53" t="s">
        <v>51</v>
      </c>
      <c r="C36" s="55"/>
      <c r="D36" s="9"/>
      <c r="E36" s="9"/>
      <c r="F36" s="10"/>
      <c r="G36" s="8"/>
      <c r="H36" s="9"/>
      <c r="I36" s="9"/>
      <c r="J36" s="10"/>
      <c r="K36" s="8"/>
      <c r="L36" s="9"/>
      <c r="M36" s="9"/>
      <c r="N36" s="10"/>
      <c r="O36" s="8"/>
      <c r="P36" s="9"/>
      <c r="Q36" s="9"/>
      <c r="R36" s="10"/>
      <c r="S36" s="8"/>
      <c r="T36" s="9"/>
      <c r="U36" s="9"/>
      <c r="V36" s="10"/>
      <c r="W36" s="8"/>
      <c r="X36" s="9">
        <v>1</v>
      </c>
      <c r="Y36" s="9"/>
      <c r="Z36" s="10"/>
      <c r="AA36" s="8">
        <v>1</v>
      </c>
      <c r="AB36" s="9"/>
      <c r="AC36" s="9"/>
      <c r="AD36" s="10"/>
      <c r="AE36" s="8"/>
      <c r="AF36" s="9"/>
      <c r="AG36" s="9"/>
      <c r="AH36" s="10"/>
      <c r="AI36" s="8"/>
      <c r="AJ36" s="9"/>
      <c r="AK36" s="9"/>
      <c r="AL36" s="11"/>
      <c r="AM36" s="26">
        <f t="shared" si="0"/>
        <v>2</v>
      </c>
    </row>
    <row r="37" spans="1:39" ht="15" hidden="1" customHeight="1">
      <c r="A37" s="54">
        <v>27</v>
      </c>
      <c r="B37" s="53" t="s">
        <v>54</v>
      </c>
      <c r="C37" s="55"/>
      <c r="D37" s="9"/>
      <c r="E37" s="9"/>
      <c r="F37" s="10"/>
      <c r="G37" s="8"/>
      <c r="H37" s="9"/>
      <c r="I37" s="9"/>
      <c r="J37" s="10"/>
      <c r="K37" s="8"/>
      <c r="L37" s="9"/>
      <c r="M37" s="9"/>
      <c r="N37" s="10"/>
      <c r="O37" s="8"/>
      <c r="P37" s="9"/>
      <c r="Q37" s="9"/>
      <c r="R37" s="10"/>
      <c r="S37" s="8"/>
      <c r="T37" s="9"/>
      <c r="U37" s="9"/>
      <c r="V37" s="10"/>
      <c r="W37" s="8"/>
      <c r="X37" s="9"/>
      <c r="Y37" s="9"/>
      <c r="Z37" s="10"/>
      <c r="AA37" s="8"/>
      <c r="AB37" s="9"/>
      <c r="AC37" s="9"/>
      <c r="AD37" s="10"/>
      <c r="AE37" s="8"/>
      <c r="AF37" s="9"/>
      <c r="AG37" s="9"/>
      <c r="AH37" s="10"/>
      <c r="AI37" s="8"/>
      <c r="AJ37" s="9"/>
      <c r="AK37" s="9"/>
      <c r="AL37" s="11"/>
      <c r="AM37" s="26">
        <f t="shared" si="0"/>
        <v>0</v>
      </c>
    </row>
    <row r="38" spans="1:39" ht="15" hidden="1" customHeight="1">
      <c r="A38" s="54">
        <v>28</v>
      </c>
      <c r="B38" s="53" t="s">
        <v>55</v>
      </c>
      <c r="C38" s="55"/>
      <c r="D38" s="9"/>
      <c r="E38" s="9"/>
      <c r="F38" s="10"/>
      <c r="G38" s="8"/>
      <c r="H38" s="9"/>
      <c r="I38" s="9"/>
      <c r="J38" s="10"/>
      <c r="K38" s="8"/>
      <c r="L38" s="9"/>
      <c r="M38" s="9"/>
      <c r="N38" s="10"/>
      <c r="O38" s="8"/>
      <c r="P38" s="9"/>
      <c r="Q38" s="9"/>
      <c r="R38" s="10"/>
      <c r="S38" s="8"/>
      <c r="T38" s="9"/>
      <c r="U38" s="9"/>
      <c r="V38" s="10"/>
      <c r="W38" s="8"/>
      <c r="X38" s="9"/>
      <c r="Y38" s="9"/>
      <c r="Z38" s="10"/>
      <c r="AA38" s="8"/>
      <c r="AB38" s="9"/>
      <c r="AC38" s="9"/>
      <c r="AD38" s="10"/>
      <c r="AE38" s="8"/>
      <c r="AF38" s="9"/>
      <c r="AG38" s="9"/>
      <c r="AH38" s="10"/>
      <c r="AI38" s="8"/>
      <c r="AJ38" s="9"/>
      <c r="AK38" s="9"/>
      <c r="AL38" s="11"/>
      <c r="AM38" s="26">
        <f t="shared" si="0"/>
        <v>0</v>
      </c>
    </row>
    <row r="39" spans="1:39" ht="15" hidden="1" customHeight="1">
      <c r="A39" s="54">
        <v>29</v>
      </c>
      <c r="B39" s="53" t="s">
        <v>56</v>
      </c>
      <c r="C39" s="55"/>
      <c r="D39" s="9"/>
      <c r="E39" s="9"/>
      <c r="F39" s="10"/>
      <c r="G39" s="8"/>
      <c r="H39" s="9"/>
      <c r="I39" s="9"/>
      <c r="J39" s="10"/>
      <c r="K39" s="8"/>
      <c r="L39" s="9"/>
      <c r="M39" s="9"/>
      <c r="N39" s="10"/>
      <c r="O39" s="8"/>
      <c r="P39" s="9"/>
      <c r="Q39" s="9"/>
      <c r="R39" s="10"/>
      <c r="S39" s="8"/>
      <c r="T39" s="9"/>
      <c r="U39" s="9"/>
      <c r="V39" s="10"/>
      <c r="W39" s="8"/>
      <c r="X39" s="9"/>
      <c r="Y39" s="9"/>
      <c r="Z39" s="10"/>
      <c r="AA39" s="8"/>
      <c r="AB39" s="9"/>
      <c r="AC39" s="9"/>
      <c r="AD39" s="10"/>
      <c r="AE39" s="8"/>
      <c r="AF39" s="9"/>
      <c r="AG39" s="9"/>
      <c r="AH39" s="10"/>
      <c r="AI39" s="8"/>
      <c r="AJ39" s="9"/>
      <c r="AK39" s="9"/>
      <c r="AL39" s="11"/>
      <c r="AM39" s="26">
        <f t="shared" si="0"/>
        <v>0</v>
      </c>
    </row>
    <row r="40" spans="1:39" ht="15" customHeight="1">
      <c r="A40" s="54">
        <v>21</v>
      </c>
      <c r="B40" s="53" t="s">
        <v>57</v>
      </c>
      <c r="C40" s="55"/>
      <c r="D40" s="9"/>
      <c r="E40" s="9"/>
      <c r="F40" s="10"/>
      <c r="G40" s="8"/>
      <c r="H40" s="9"/>
      <c r="I40" s="9"/>
      <c r="J40" s="10"/>
      <c r="K40" s="8"/>
      <c r="L40" s="9"/>
      <c r="M40" s="9"/>
      <c r="N40" s="10"/>
      <c r="O40" s="8"/>
      <c r="P40" s="9">
        <v>1</v>
      </c>
      <c r="Q40" s="9"/>
      <c r="R40" s="10"/>
      <c r="S40" s="8">
        <v>1</v>
      </c>
      <c r="T40" s="9"/>
      <c r="U40" s="9"/>
      <c r="V40" s="10"/>
      <c r="W40" s="8"/>
      <c r="X40" s="9"/>
      <c r="Y40" s="9"/>
      <c r="Z40" s="10"/>
      <c r="AA40" s="8"/>
      <c r="AB40" s="9"/>
      <c r="AC40" s="9"/>
      <c r="AD40" s="10"/>
      <c r="AE40" s="8"/>
      <c r="AF40" s="9"/>
      <c r="AG40" s="9"/>
      <c r="AH40" s="10"/>
      <c r="AI40" s="8"/>
      <c r="AJ40" s="9"/>
      <c r="AK40" s="9"/>
      <c r="AL40" s="11"/>
      <c r="AM40" s="26">
        <f t="shared" si="0"/>
        <v>2</v>
      </c>
    </row>
    <row r="41" spans="1:39" ht="15" hidden="1" customHeight="1">
      <c r="A41" s="54">
        <v>31</v>
      </c>
      <c r="B41" s="53" t="s">
        <v>58</v>
      </c>
      <c r="C41" s="55"/>
      <c r="D41" s="9"/>
      <c r="E41" s="9"/>
      <c r="F41" s="10"/>
      <c r="G41" s="8"/>
      <c r="H41" s="9"/>
      <c r="I41" s="9"/>
      <c r="J41" s="10"/>
      <c r="K41" s="8"/>
      <c r="L41" s="9"/>
      <c r="M41" s="9"/>
      <c r="N41" s="10"/>
      <c r="O41" s="8"/>
      <c r="P41" s="9"/>
      <c r="Q41" s="9"/>
      <c r="R41" s="10"/>
      <c r="S41" s="8"/>
      <c r="T41" s="9"/>
      <c r="U41" s="9"/>
      <c r="V41" s="10"/>
      <c r="W41" s="8"/>
      <c r="X41" s="9"/>
      <c r="Y41" s="9"/>
      <c r="Z41" s="10"/>
      <c r="AA41" s="8"/>
      <c r="AB41" s="9"/>
      <c r="AC41" s="9"/>
      <c r="AD41" s="10"/>
      <c r="AE41" s="8"/>
      <c r="AF41" s="9"/>
      <c r="AG41" s="9"/>
      <c r="AH41" s="10"/>
      <c r="AI41" s="8"/>
      <c r="AJ41" s="9"/>
      <c r="AK41" s="9"/>
      <c r="AL41" s="11"/>
      <c r="AM41" s="26">
        <f t="shared" si="0"/>
        <v>0</v>
      </c>
    </row>
    <row r="42" spans="1:39" ht="15" hidden="1" customHeight="1">
      <c r="A42" s="54">
        <v>32</v>
      </c>
      <c r="B42" s="53" t="s">
        <v>59</v>
      </c>
      <c r="C42" s="55"/>
      <c r="D42" s="9"/>
      <c r="E42" s="9"/>
      <c r="F42" s="10"/>
      <c r="G42" s="8"/>
      <c r="H42" s="9"/>
      <c r="I42" s="9"/>
      <c r="J42" s="10"/>
      <c r="K42" s="8"/>
      <c r="L42" s="9"/>
      <c r="M42" s="9"/>
      <c r="N42" s="10"/>
      <c r="O42" s="8"/>
      <c r="P42" s="9"/>
      <c r="Q42" s="9"/>
      <c r="R42" s="10"/>
      <c r="S42" s="8"/>
      <c r="T42" s="9"/>
      <c r="U42" s="9"/>
      <c r="V42" s="10"/>
      <c r="W42" s="8"/>
      <c r="X42" s="9"/>
      <c r="Y42" s="9"/>
      <c r="Z42" s="10"/>
      <c r="AA42" s="8"/>
      <c r="AB42" s="9"/>
      <c r="AC42" s="9"/>
      <c r="AD42" s="10"/>
      <c r="AE42" s="8"/>
      <c r="AF42" s="9"/>
      <c r="AG42" s="9"/>
      <c r="AH42" s="10"/>
      <c r="AI42" s="8"/>
      <c r="AJ42" s="9"/>
      <c r="AK42" s="9"/>
      <c r="AL42" s="11"/>
      <c r="AM42" s="26">
        <f t="shared" si="0"/>
        <v>0</v>
      </c>
    </row>
    <row r="43" spans="1:39" ht="15" customHeight="1" thickBot="1">
      <c r="A43" s="54">
        <v>22</v>
      </c>
      <c r="B43" s="56" t="s">
        <v>62</v>
      </c>
      <c r="C43" s="8"/>
      <c r="D43" s="9">
        <v>1</v>
      </c>
      <c r="E43" s="9"/>
      <c r="F43" s="10"/>
      <c r="G43" s="8">
        <v>1</v>
      </c>
      <c r="H43" s="9"/>
      <c r="I43" s="9"/>
      <c r="J43" s="10"/>
      <c r="K43" s="8">
        <v>1</v>
      </c>
      <c r="L43" s="9"/>
      <c r="M43" s="9"/>
      <c r="N43" s="10"/>
      <c r="O43" s="8"/>
      <c r="P43" s="9"/>
      <c r="Q43" s="9"/>
      <c r="R43" s="10"/>
      <c r="S43" s="8">
        <v>1</v>
      </c>
      <c r="T43" s="9"/>
      <c r="U43" s="9"/>
      <c r="V43" s="10"/>
      <c r="W43" s="8">
        <v>1</v>
      </c>
      <c r="X43" s="9"/>
      <c r="Y43" s="9"/>
      <c r="Z43" s="10"/>
      <c r="AA43" s="8">
        <v>1</v>
      </c>
      <c r="AB43" s="9"/>
      <c r="AC43" s="9"/>
      <c r="AD43" s="10"/>
      <c r="AE43" s="8"/>
      <c r="AF43" s="9"/>
      <c r="AG43" s="9"/>
      <c r="AH43" s="10"/>
      <c r="AI43" s="8"/>
      <c r="AJ43" s="9"/>
      <c r="AK43" s="9"/>
      <c r="AL43" s="11"/>
      <c r="AM43" s="26">
        <f t="shared" si="0"/>
        <v>6</v>
      </c>
    </row>
    <row r="44" spans="1:39" ht="15" hidden="1" customHeight="1">
      <c r="A44" s="12">
        <v>34</v>
      </c>
      <c r="B44" s="18"/>
      <c r="C44" s="8"/>
      <c r="D44" s="9"/>
      <c r="E44" s="9"/>
      <c r="F44" s="10"/>
      <c r="G44" s="8"/>
      <c r="H44" s="9"/>
      <c r="I44" s="9"/>
      <c r="J44" s="10"/>
      <c r="K44" s="8"/>
      <c r="L44" s="9"/>
      <c r="M44" s="9"/>
      <c r="N44" s="10"/>
      <c r="O44" s="8"/>
      <c r="P44" s="9"/>
      <c r="Q44" s="9"/>
      <c r="R44" s="10"/>
      <c r="S44" s="8"/>
      <c r="T44" s="9"/>
      <c r="U44" s="9"/>
      <c r="V44" s="10"/>
      <c r="W44" s="8"/>
      <c r="X44" s="9"/>
      <c r="Y44" s="9"/>
      <c r="Z44" s="10"/>
      <c r="AA44" s="8"/>
      <c r="AB44" s="9"/>
      <c r="AC44" s="9"/>
      <c r="AD44" s="10"/>
      <c r="AE44" s="8"/>
      <c r="AF44" s="9"/>
      <c r="AG44" s="9"/>
      <c r="AH44" s="10"/>
      <c r="AI44" s="8"/>
      <c r="AJ44" s="9"/>
      <c r="AK44" s="9"/>
      <c r="AL44" s="11"/>
      <c r="AM44" s="26">
        <f t="shared" si="0"/>
        <v>0</v>
      </c>
    </row>
    <row r="45" spans="1:39" ht="15" hidden="1" customHeight="1">
      <c r="A45" s="7">
        <v>35</v>
      </c>
      <c r="B45" s="18"/>
      <c r="C45" s="8"/>
      <c r="D45" s="9"/>
      <c r="E45" s="9"/>
      <c r="F45" s="10"/>
      <c r="G45" s="8"/>
      <c r="H45" s="9"/>
      <c r="I45" s="9"/>
      <c r="J45" s="10"/>
      <c r="K45" s="8"/>
      <c r="L45" s="9"/>
      <c r="M45" s="9"/>
      <c r="N45" s="10"/>
      <c r="O45" s="8"/>
      <c r="P45" s="9"/>
      <c r="Q45" s="9"/>
      <c r="R45" s="10"/>
      <c r="S45" s="8"/>
      <c r="T45" s="9"/>
      <c r="U45" s="9"/>
      <c r="V45" s="10"/>
      <c r="W45" s="8"/>
      <c r="X45" s="9"/>
      <c r="Y45" s="9"/>
      <c r="Z45" s="10"/>
      <c r="AA45" s="8"/>
      <c r="AB45" s="9"/>
      <c r="AC45" s="9"/>
      <c r="AD45" s="10"/>
      <c r="AE45" s="8"/>
      <c r="AF45" s="9"/>
      <c r="AG45" s="9"/>
      <c r="AH45" s="10"/>
      <c r="AI45" s="8"/>
      <c r="AJ45" s="9"/>
      <c r="AK45" s="9"/>
      <c r="AL45" s="11"/>
      <c r="AM45" s="26">
        <f t="shared" si="0"/>
        <v>0</v>
      </c>
    </row>
    <row r="46" spans="1:39" ht="15" hidden="1" customHeight="1">
      <c r="A46" s="7">
        <v>36</v>
      </c>
      <c r="B46" s="18"/>
      <c r="C46" s="8"/>
      <c r="D46" s="9"/>
      <c r="E46" s="9"/>
      <c r="F46" s="10"/>
      <c r="G46" s="8"/>
      <c r="H46" s="9"/>
      <c r="I46" s="9"/>
      <c r="J46" s="10"/>
      <c r="K46" s="8"/>
      <c r="L46" s="9"/>
      <c r="M46" s="9"/>
      <c r="N46" s="10"/>
      <c r="O46" s="8"/>
      <c r="P46" s="9"/>
      <c r="Q46" s="9"/>
      <c r="R46" s="10"/>
      <c r="S46" s="8"/>
      <c r="T46" s="9"/>
      <c r="U46" s="9"/>
      <c r="V46" s="10"/>
      <c r="W46" s="8"/>
      <c r="X46" s="9"/>
      <c r="Y46" s="9"/>
      <c r="Z46" s="10"/>
      <c r="AA46" s="8"/>
      <c r="AB46" s="9"/>
      <c r="AC46" s="9"/>
      <c r="AD46" s="10"/>
      <c r="AE46" s="8"/>
      <c r="AF46" s="9"/>
      <c r="AG46" s="9"/>
      <c r="AH46" s="10"/>
      <c r="AI46" s="8"/>
      <c r="AJ46" s="9"/>
      <c r="AK46" s="9"/>
      <c r="AL46" s="11"/>
      <c r="AM46" s="26">
        <f t="shared" si="0"/>
        <v>0</v>
      </c>
    </row>
    <row r="47" spans="1:39" ht="15" hidden="1" customHeight="1">
      <c r="A47" s="7">
        <v>37</v>
      </c>
      <c r="B47" s="18"/>
      <c r="C47" s="8"/>
      <c r="D47" s="9"/>
      <c r="E47" s="9"/>
      <c r="F47" s="10"/>
      <c r="G47" s="8"/>
      <c r="H47" s="9"/>
      <c r="I47" s="9"/>
      <c r="J47" s="10"/>
      <c r="K47" s="8"/>
      <c r="L47" s="9"/>
      <c r="M47" s="9"/>
      <c r="N47" s="10"/>
      <c r="O47" s="8"/>
      <c r="P47" s="9"/>
      <c r="Q47" s="9"/>
      <c r="R47" s="10"/>
      <c r="S47" s="8"/>
      <c r="T47" s="9"/>
      <c r="U47" s="9"/>
      <c r="V47" s="10"/>
      <c r="W47" s="8"/>
      <c r="X47" s="9"/>
      <c r="Y47" s="9"/>
      <c r="Z47" s="10"/>
      <c r="AA47" s="8"/>
      <c r="AB47" s="9"/>
      <c r="AC47" s="9"/>
      <c r="AD47" s="10"/>
      <c r="AE47" s="8"/>
      <c r="AF47" s="9"/>
      <c r="AG47" s="9"/>
      <c r="AH47" s="10"/>
      <c r="AI47" s="8"/>
      <c r="AJ47" s="9"/>
      <c r="AK47" s="9"/>
      <c r="AL47" s="11"/>
      <c r="AM47" s="26">
        <f t="shared" si="0"/>
        <v>0</v>
      </c>
    </row>
    <row r="48" spans="1:39" ht="15" hidden="1" customHeight="1">
      <c r="A48" s="7">
        <v>38</v>
      </c>
      <c r="B48" s="17"/>
      <c r="C48" s="8"/>
      <c r="D48" s="9"/>
      <c r="E48" s="9"/>
      <c r="F48" s="10"/>
      <c r="G48" s="8"/>
      <c r="H48" s="9"/>
      <c r="I48" s="9"/>
      <c r="J48" s="10"/>
      <c r="K48" s="8"/>
      <c r="L48" s="9"/>
      <c r="M48" s="9"/>
      <c r="N48" s="10"/>
      <c r="O48" s="8"/>
      <c r="P48" s="9"/>
      <c r="Q48" s="9"/>
      <c r="R48" s="10"/>
      <c r="S48" s="8"/>
      <c r="T48" s="9"/>
      <c r="U48" s="9"/>
      <c r="V48" s="10"/>
      <c r="W48" s="8"/>
      <c r="X48" s="9"/>
      <c r="Y48" s="9"/>
      <c r="Z48" s="10"/>
      <c r="AA48" s="8"/>
      <c r="AB48" s="9"/>
      <c r="AC48" s="9"/>
      <c r="AD48" s="10"/>
      <c r="AE48" s="8"/>
      <c r="AF48" s="9"/>
      <c r="AG48" s="9"/>
      <c r="AH48" s="10"/>
      <c r="AI48" s="8"/>
      <c r="AJ48" s="9"/>
      <c r="AK48" s="9"/>
      <c r="AL48" s="11"/>
      <c r="AM48" s="26">
        <f t="shared" si="0"/>
        <v>0</v>
      </c>
    </row>
    <row r="49" spans="1:39" ht="15" hidden="1" customHeight="1" thickBot="1">
      <c r="A49" s="7">
        <v>39</v>
      </c>
      <c r="B49" s="19"/>
      <c r="C49" s="20"/>
      <c r="D49" s="21"/>
      <c r="E49" s="21"/>
      <c r="F49" s="22"/>
      <c r="G49" s="20"/>
      <c r="H49" s="21"/>
      <c r="I49" s="21"/>
      <c r="J49" s="22"/>
      <c r="K49" s="20"/>
      <c r="L49" s="21"/>
      <c r="M49" s="21"/>
      <c r="N49" s="22"/>
      <c r="O49" s="20"/>
      <c r="P49" s="21"/>
      <c r="Q49" s="21"/>
      <c r="R49" s="22"/>
      <c r="S49" s="20"/>
      <c r="T49" s="21"/>
      <c r="U49" s="21"/>
      <c r="V49" s="22"/>
      <c r="W49" s="20"/>
      <c r="X49" s="21"/>
      <c r="Y49" s="21"/>
      <c r="Z49" s="22"/>
      <c r="AA49" s="20"/>
      <c r="AB49" s="21"/>
      <c r="AC49" s="21"/>
      <c r="AD49" s="22"/>
      <c r="AE49" s="8"/>
      <c r="AF49" s="9"/>
      <c r="AG49" s="9"/>
      <c r="AH49" s="10"/>
      <c r="AI49" s="8"/>
      <c r="AJ49" s="9"/>
      <c r="AK49" s="9"/>
      <c r="AL49" s="11"/>
      <c r="AM49" s="26">
        <f t="shared" si="0"/>
        <v>0</v>
      </c>
    </row>
    <row r="50" spans="1:39" ht="15" customHeight="1" thickBot="1">
      <c r="A50" s="13"/>
      <c r="B50" s="13"/>
      <c r="C50" s="14">
        <f t="shared" ref="C50:AL50" si="1">SUM(C11:C49)</f>
        <v>3</v>
      </c>
      <c r="D50" s="15">
        <f t="shared" si="1"/>
        <v>4</v>
      </c>
      <c r="E50" s="15">
        <f>SUM(E11:E49)</f>
        <v>1</v>
      </c>
      <c r="F50" s="16">
        <f>SUM(F11:F49)</f>
        <v>0</v>
      </c>
      <c r="G50" s="14">
        <f t="shared" si="1"/>
        <v>4</v>
      </c>
      <c r="H50" s="15">
        <f t="shared" si="1"/>
        <v>4</v>
      </c>
      <c r="I50" s="15">
        <f t="shared" si="1"/>
        <v>1</v>
      </c>
      <c r="J50" s="16">
        <f t="shared" si="1"/>
        <v>0</v>
      </c>
      <c r="K50" s="14">
        <f t="shared" si="1"/>
        <v>2</v>
      </c>
      <c r="L50" s="15">
        <f t="shared" si="1"/>
        <v>6</v>
      </c>
      <c r="M50" s="15">
        <f t="shared" si="1"/>
        <v>0</v>
      </c>
      <c r="N50" s="16">
        <f t="shared" si="1"/>
        <v>0</v>
      </c>
      <c r="O50" s="14">
        <f t="shared" si="1"/>
        <v>5</v>
      </c>
      <c r="P50" s="15">
        <f t="shared" si="1"/>
        <v>2</v>
      </c>
      <c r="Q50" s="15">
        <f t="shared" si="1"/>
        <v>0</v>
      </c>
      <c r="R50" s="16">
        <f t="shared" si="1"/>
        <v>0</v>
      </c>
      <c r="S50" s="14">
        <f t="shared" si="1"/>
        <v>4</v>
      </c>
      <c r="T50" s="15">
        <f t="shared" si="1"/>
        <v>2</v>
      </c>
      <c r="U50" s="15">
        <f t="shared" si="1"/>
        <v>1</v>
      </c>
      <c r="V50" s="16">
        <f t="shared" si="1"/>
        <v>0</v>
      </c>
      <c r="W50" s="14">
        <f t="shared" si="1"/>
        <v>3</v>
      </c>
      <c r="X50" s="15">
        <f t="shared" si="1"/>
        <v>5</v>
      </c>
      <c r="Y50" s="15">
        <f t="shared" si="1"/>
        <v>0</v>
      </c>
      <c r="Z50" s="16">
        <f t="shared" si="1"/>
        <v>0</v>
      </c>
      <c r="AA50" s="14">
        <f t="shared" si="1"/>
        <v>4</v>
      </c>
      <c r="AB50" s="15">
        <f t="shared" si="1"/>
        <v>3</v>
      </c>
      <c r="AC50" s="15">
        <f t="shared" si="1"/>
        <v>0</v>
      </c>
      <c r="AD50" s="16">
        <f t="shared" si="1"/>
        <v>0</v>
      </c>
      <c r="AE50" s="14">
        <f t="shared" si="1"/>
        <v>0</v>
      </c>
      <c r="AF50" s="15">
        <f t="shared" si="1"/>
        <v>0</v>
      </c>
      <c r="AG50" s="15">
        <f t="shared" si="1"/>
        <v>0</v>
      </c>
      <c r="AH50" s="16">
        <f t="shared" si="1"/>
        <v>0</v>
      </c>
      <c r="AI50" s="14">
        <f t="shared" si="1"/>
        <v>0</v>
      </c>
      <c r="AJ50" s="15">
        <f t="shared" si="1"/>
        <v>0</v>
      </c>
      <c r="AK50" s="15">
        <f t="shared" si="1"/>
        <v>0</v>
      </c>
      <c r="AL50" s="16">
        <f t="shared" si="1"/>
        <v>0</v>
      </c>
      <c r="AM50" s="102">
        <f>SUM(C51:AL51)</f>
        <v>54</v>
      </c>
    </row>
    <row r="51" spans="1:39" ht="15" customHeight="1" thickBot="1">
      <c r="A51" s="13"/>
      <c r="B51" s="13"/>
      <c r="C51" s="104">
        <f>SUM(C50:F50)</f>
        <v>8</v>
      </c>
      <c r="D51" s="105"/>
      <c r="E51" s="105"/>
      <c r="F51" s="106"/>
      <c r="G51" s="104">
        <f>SUM(G50:J50)</f>
        <v>9</v>
      </c>
      <c r="H51" s="105"/>
      <c r="I51" s="105"/>
      <c r="J51" s="106"/>
      <c r="K51" s="104">
        <f>SUM(K50:N50)</f>
        <v>8</v>
      </c>
      <c r="L51" s="105"/>
      <c r="M51" s="105"/>
      <c r="N51" s="106"/>
      <c r="O51" s="104">
        <f>SUM(O50:R50)</f>
        <v>7</v>
      </c>
      <c r="P51" s="105"/>
      <c r="Q51" s="105"/>
      <c r="R51" s="106"/>
      <c r="S51" s="104">
        <f>SUM(S50:V50)</f>
        <v>7</v>
      </c>
      <c r="T51" s="105"/>
      <c r="U51" s="105"/>
      <c r="V51" s="106"/>
      <c r="W51" s="104">
        <f>SUM(W50:Z50)</f>
        <v>8</v>
      </c>
      <c r="X51" s="105"/>
      <c r="Y51" s="105"/>
      <c r="Z51" s="106"/>
      <c r="AA51" s="104">
        <f>SUM(AA50:AD50)</f>
        <v>7</v>
      </c>
      <c r="AB51" s="105"/>
      <c r="AC51" s="105"/>
      <c r="AD51" s="106"/>
      <c r="AE51" s="104">
        <f>SUM(AE50:AH50)</f>
        <v>0</v>
      </c>
      <c r="AF51" s="105"/>
      <c r="AG51" s="105"/>
      <c r="AH51" s="106"/>
      <c r="AI51" s="104">
        <f>SUM(AI50:AL50)</f>
        <v>0</v>
      </c>
      <c r="AJ51" s="105"/>
      <c r="AK51" s="105"/>
      <c r="AL51" s="106"/>
      <c r="AM51" s="103"/>
    </row>
    <row r="52" spans="1:39" ht="6.75" customHeight="1" thickBot="1"/>
    <row r="53" spans="1:39" ht="15" customHeight="1">
      <c r="B53" s="3" t="str">
        <f>[1]реквизиты!$A$6</f>
        <v>Гл. судья, судья МК</v>
      </c>
      <c r="C53" s="3"/>
      <c r="D53" s="3"/>
      <c r="E53" s="3"/>
      <c r="F53" s="3"/>
      <c r="G53" s="3"/>
      <c r="H53" s="3"/>
      <c r="I53" s="3"/>
      <c r="J53" s="3"/>
      <c r="K53" s="3"/>
      <c r="L53" s="3" t="str">
        <f>[1]реквизиты!$G$6</f>
        <v>Р.М.Бабоян</v>
      </c>
      <c r="M53" s="3"/>
      <c r="N53" s="3"/>
      <c r="O53" s="3"/>
      <c r="P53" s="3"/>
      <c r="Q53" s="3"/>
      <c r="U53" s="88" t="s">
        <v>18</v>
      </c>
      <c r="V53" s="89"/>
      <c r="W53" s="89"/>
      <c r="X53" s="89"/>
      <c r="Y53" s="82">
        <f>SUM(F50+J50+N50+R50+V50+Z50+AD50)</f>
        <v>0</v>
      </c>
      <c r="Z53" s="83"/>
    </row>
    <row r="54" spans="1:39" ht="15" customHeight="1">
      <c r="B54" s="3"/>
      <c r="C54" s="3"/>
      <c r="D54" s="3"/>
      <c r="E54" s="3"/>
      <c r="F54" s="3"/>
      <c r="G54" s="3"/>
      <c r="H54" s="3"/>
      <c r="I54" s="3"/>
      <c r="J54" s="3"/>
      <c r="K54" s="3"/>
      <c r="L54" s="3" t="str">
        <f>[1]реквизиты!$G$7</f>
        <v>/ г. Армавир /</v>
      </c>
      <c r="M54" s="3"/>
      <c r="N54" s="3"/>
      <c r="O54" s="3"/>
      <c r="P54" s="3"/>
      <c r="Q54" s="3"/>
      <c r="U54" s="96" t="s">
        <v>17</v>
      </c>
      <c r="V54" s="97"/>
      <c r="W54" s="97"/>
      <c r="X54" s="97"/>
      <c r="Y54" s="84">
        <f>SUM(E50+I50+M50+Q50+U50+Y50+AC50)</f>
        <v>3</v>
      </c>
      <c r="Z54" s="85"/>
    </row>
    <row r="55" spans="1:39" ht="15" customHeight="1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U55" s="98" t="s">
        <v>16</v>
      </c>
      <c r="V55" s="99"/>
      <c r="W55" s="99"/>
      <c r="X55" s="99"/>
      <c r="Y55" s="84">
        <f>SUM(D50+H50+L50+P50+T50+X50+AB50)</f>
        <v>26</v>
      </c>
      <c r="Z55" s="85"/>
    </row>
    <row r="56" spans="1:39" ht="15" customHeight="1" thickBot="1">
      <c r="B56" s="3" t="str">
        <f>[1]реквизиты!$A$8</f>
        <v>Гл. секретарь, судья ВК</v>
      </c>
      <c r="C56" s="3"/>
      <c r="D56" s="3"/>
      <c r="E56" s="3"/>
      <c r="F56" s="3"/>
      <c r="G56" s="3"/>
      <c r="H56" s="3"/>
      <c r="I56" s="3"/>
      <c r="J56" s="3"/>
      <c r="K56" s="3"/>
      <c r="L56" s="3" t="str">
        <f>[1]реквизиты!$G$8</f>
        <v>Д.Е.Вышегородцев</v>
      </c>
      <c r="M56" s="3"/>
      <c r="N56" s="3"/>
      <c r="O56" s="3"/>
      <c r="P56" s="3"/>
      <c r="Q56" s="3"/>
      <c r="U56" s="100" t="s">
        <v>15</v>
      </c>
      <c r="V56" s="101"/>
      <c r="W56" s="101"/>
      <c r="X56" s="101"/>
      <c r="Y56" s="86">
        <f>SUM(C50+G50+K50+O50+S50+W50+AA50)</f>
        <v>25</v>
      </c>
      <c r="Z56" s="87"/>
    </row>
    <row r="57" spans="1:39" ht="15.75">
      <c r="B57" s="3"/>
      <c r="C57" s="3"/>
      <c r="D57" s="3"/>
      <c r="E57" s="3"/>
      <c r="F57" s="3"/>
      <c r="G57" s="3"/>
      <c r="H57" s="3"/>
      <c r="I57" s="3"/>
      <c r="J57" s="3"/>
      <c r="K57" s="3"/>
      <c r="L57" s="3" t="str">
        <f>[1]реквизиты!$G$9</f>
        <v>/  г. Северск /</v>
      </c>
      <c r="M57" s="3"/>
      <c r="N57" s="3"/>
      <c r="O57" s="3"/>
      <c r="P57" s="3"/>
      <c r="Q57" s="3"/>
    </row>
    <row r="58" spans="1:39" ht="15.7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</sheetData>
  <mergeCells count="36">
    <mergeCell ref="AM8:AM10"/>
    <mergeCell ref="C9:F9"/>
    <mergeCell ref="G9:J9"/>
    <mergeCell ref="K9:N9"/>
    <mergeCell ref="O9:R9"/>
    <mergeCell ref="S9:V9"/>
    <mergeCell ref="C8:AL8"/>
    <mergeCell ref="W9:Z9"/>
    <mergeCell ref="AA9:AD9"/>
    <mergeCell ref="AE9:AH9"/>
    <mergeCell ref="AI9:AL9"/>
    <mergeCell ref="A1:K1"/>
    <mergeCell ref="A3:AM3"/>
    <mergeCell ref="A4:AM4"/>
    <mergeCell ref="A5:AM5"/>
    <mergeCell ref="A6:AM6"/>
    <mergeCell ref="AM50:AM51"/>
    <mergeCell ref="C51:F51"/>
    <mergeCell ref="G51:J51"/>
    <mergeCell ref="K51:N51"/>
    <mergeCell ref="AE51:AH51"/>
    <mergeCell ref="AI51:AL51"/>
    <mergeCell ref="O51:R51"/>
    <mergeCell ref="S51:V51"/>
    <mergeCell ref="W51:Z51"/>
    <mergeCell ref="AA51:AD51"/>
    <mergeCell ref="A8:A10"/>
    <mergeCell ref="B8:B10"/>
    <mergeCell ref="U54:X54"/>
    <mergeCell ref="U55:X55"/>
    <mergeCell ref="U56:X56"/>
    <mergeCell ref="Y53:Z53"/>
    <mergeCell ref="Y54:Z54"/>
    <mergeCell ref="Y55:Z55"/>
    <mergeCell ref="Y56:Z56"/>
    <mergeCell ref="U53:X53"/>
  </mergeCells>
  <pageMargins left="0.62992125984251968" right="3.937007874015748E-2" top="0.15748031496062992" bottom="0.15748031496062992" header="0.31496062992125984" footer="0.31496062992125984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U48"/>
  <sheetViews>
    <sheetView tabSelected="1" view="pageBreakPreview" topLeftCell="A28" zoomScaleNormal="100" zoomScaleSheetLayoutView="100" workbookViewId="0">
      <selection activeCell="U47" sqref="A1:U47"/>
    </sheetView>
  </sheetViews>
  <sheetFormatPr defaultRowHeight="15"/>
  <cols>
    <col min="1" max="1" width="4.140625" customWidth="1"/>
    <col min="2" max="2" width="4.5703125" customWidth="1"/>
    <col min="3" max="3" width="30.7109375" customWidth="1"/>
    <col min="4" max="17" width="2.7109375" customWidth="1"/>
    <col min="18" max="18" width="6.28515625" customWidth="1"/>
    <col min="19" max="19" width="5.28515625" customWidth="1"/>
    <col min="20" max="20" width="5.42578125" customWidth="1"/>
    <col min="21" max="21" width="4.28515625" customWidth="1"/>
  </cols>
  <sheetData>
    <row r="1" spans="1:21"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3" spans="1:21" ht="44.25" customHeight="1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</row>
    <row r="4" spans="1:21" ht="21">
      <c r="A4" s="163" t="s">
        <v>1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</row>
    <row r="5" spans="1:21" ht="23.25" customHeight="1">
      <c r="A5" s="161" t="str">
        <f>[1]реквизиты!$A$2</f>
        <v>III Всероссийская Универсиада по самбо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</row>
    <row r="6" spans="1:21" ht="19.5" customHeight="1">
      <c r="A6" s="162" t="str">
        <f>[1]реквизиты!$A$3</f>
        <v>25-28 июня  2012 г.  г. Ханты-Мансийск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</row>
    <row r="7" spans="1:21" ht="15.75" thickBot="1"/>
    <row r="8" spans="1:21" ht="15" customHeight="1">
      <c r="A8" s="154" t="s">
        <v>19</v>
      </c>
      <c r="B8" s="149" t="s">
        <v>3</v>
      </c>
      <c r="C8" s="151" t="s">
        <v>2</v>
      </c>
      <c r="D8" s="165" t="s">
        <v>4</v>
      </c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6" t="s">
        <v>5</v>
      </c>
      <c r="S8" s="156" t="s">
        <v>6</v>
      </c>
      <c r="T8" s="131" t="s">
        <v>61</v>
      </c>
      <c r="U8" s="168" t="s">
        <v>64</v>
      </c>
    </row>
    <row r="9" spans="1:21" ht="30" customHeight="1" thickBot="1">
      <c r="A9" s="155"/>
      <c r="B9" s="150"/>
      <c r="C9" s="152"/>
      <c r="D9" s="158">
        <v>57</v>
      </c>
      <c r="E9" s="158"/>
      <c r="F9" s="158">
        <v>62</v>
      </c>
      <c r="G9" s="158"/>
      <c r="H9" s="158">
        <v>68</v>
      </c>
      <c r="I9" s="158"/>
      <c r="J9" s="158">
        <v>74</v>
      </c>
      <c r="K9" s="158"/>
      <c r="L9" s="158">
        <v>82</v>
      </c>
      <c r="M9" s="158"/>
      <c r="N9" s="158">
        <v>90</v>
      </c>
      <c r="O9" s="158"/>
      <c r="P9" s="159" t="s">
        <v>60</v>
      </c>
      <c r="Q9" s="160"/>
      <c r="R9" s="167"/>
      <c r="S9" s="157"/>
      <c r="T9" s="132"/>
      <c r="U9" s="169"/>
    </row>
    <row r="10" spans="1:21" ht="24.95" customHeight="1">
      <c r="A10" s="146" t="s">
        <v>24</v>
      </c>
      <c r="B10" s="29">
        <v>1</v>
      </c>
      <c r="C10" s="30" t="s">
        <v>7</v>
      </c>
      <c r="D10" s="170"/>
      <c r="E10" s="171"/>
      <c r="F10" s="170">
        <v>7</v>
      </c>
      <c r="G10" s="171"/>
      <c r="H10" s="170">
        <v>7</v>
      </c>
      <c r="I10" s="171"/>
      <c r="J10" s="170">
        <v>7</v>
      </c>
      <c r="K10" s="171"/>
      <c r="L10" s="170"/>
      <c r="M10" s="171"/>
      <c r="N10" s="170"/>
      <c r="O10" s="171"/>
      <c r="P10" s="170"/>
      <c r="Q10" s="171"/>
      <c r="R10" s="29">
        <f>SUM(D10:Q10)</f>
        <v>21</v>
      </c>
      <c r="S10" s="31">
        <v>7</v>
      </c>
      <c r="T10" s="133">
        <f>SUM(R10:R14)</f>
        <v>47</v>
      </c>
      <c r="U10" s="123">
        <v>4</v>
      </c>
    </row>
    <row r="11" spans="1:21" ht="24.95" customHeight="1">
      <c r="A11" s="147"/>
      <c r="B11" s="1">
        <v>2</v>
      </c>
      <c r="C11" s="27" t="s">
        <v>20</v>
      </c>
      <c r="D11" s="172">
        <v>4</v>
      </c>
      <c r="E11" s="173"/>
      <c r="F11" s="172"/>
      <c r="G11" s="173"/>
      <c r="H11" s="172"/>
      <c r="I11" s="173"/>
      <c r="J11" s="172"/>
      <c r="K11" s="173"/>
      <c r="L11" s="172"/>
      <c r="M11" s="173"/>
      <c r="N11" s="172"/>
      <c r="O11" s="173"/>
      <c r="P11" s="172"/>
      <c r="Q11" s="173"/>
      <c r="R11" s="1">
        <f>SUM(D11:Q11)</f>
        <v>4</v>
      </c>
      <c r="S11" s="69" t="s">
        <v>65</v>
      </c>
      <c r="T11" s="134"/>
      <c r="U11" s="124"/>
    </row>
    <row r="12" spans="1:21" ht="24.95" customHeight="1">
      <c r="A12" s="147"/>
      <c r="B12" s="1">
        <v>3</v>
      </c>
      <c r="C12" s="27" t="s">
        <v>21</v>
      </c>
      <c r="D12" s="172"/>
      <c r="E12" s="173"/>
      <c r="F12" s="172"/>
      <c r="G12" s="173"/>
      <c r="H12" s="172"/>
      <c r="I12" s="173"/>
      <c r="J12" s="172"/>
      <c r="K12" s="173"/>
      <c r="L12" s="172">
        <v>4</v>
      </c>
      <c r="M12" s="173"/>
      <c r="N12" s="172"/>
      <c r="O12" s="173"/>
      <c r="P12" s="172"/>
      <c r="Q12" s="173"/>
      <c r="R12" s="1">
        <f t="shared" ref="R12:R25" si="0">SUM(D12:Q12)</f>
        <v>4</v>
      </c>
      <c r="S12" s="69" t="s">
        <v>65</v>
      </c>
      <c r="T12" s="134"/>
      <c r="U12" s="124"/>
    </row>
    <row r="13" spans="1:21" ht="24.95" customHeight="1">
      <c r="A13" s="147"/>
      <c r="B13" s="1">
        <v>4</v>
      </c>
      <c r="C13" s="27" t="s">
        <v>22</v>
      </c>
      <c r="D13" s="172"/>
      <c r="E13" s="173"/>
      <c r="F13" s="172"/>
      <c r="G13" s="173"/>
      <c r="H13" s="172"/>
      <c r="I13" s="173"/>
      <c r="J13" s="172"/>
      <c r="K13" s="173"/>
      <c r="L13" s="172"/>
      <c r="M13" s="173"/>
      <c r="N13" s="172">
        <v>14</v>
      </c>
      <c r="O13" s="173"/>
      <c r="P13" s="172"/>
      <c r="Q13" s="173"/>
      <c r="R13" s="1">
        <f t="shared" si="0"/>
        <v>14</v>
      </c>
      <c r="S13" s="70" t="s">
        <v>66</v>
      </c>
      <c r="T13" s="134"/>
      <c r="U13" s="124"/>
    </row>
    <row r="14" spans="1:21" ht="24.95" customHeight="1" thickBot="1">
      <c r="A14" s="148"/>
      <c r="B14" s="33">
        <v>5</v>
      </c>
      <c r="C14" s="34" t="s">
        <v>23</v>
      </c>
      <c r="D14" s="172"/>
      <c r="E14" s="173"/>
      <c r="F14" s="172"/>
      <c r="G14" s="173"/>
      <c r="H14" s="172"/>
      <c r="I14" s="173"/>
      <c r="J14" s="172"/>
      <c r="K14" s="173"/>
      <c r="L14" s="172"/>
      <c r="M14" s="173"/>
      <c r="N14" s="172"/>
      <c r="O14" s="173"/>
      <c r="P14" s="172">
        <v>4</v>
      </c>
      <c r="Q14" s="173"/>
      <c r="R14" s="33">
        <f t="shared" si="0"/>
        <v>4</v>
      </c>
      <c r="S14" s="69" t="s">
        <v>65</v>
      </c>
      <c r="T14" s="135"/>
      <c r="U14" s="125"/>
    </row>
    <row r="15" spans="1:21" ht="24.95" customHeight="1">
      <c r="A15" s="146" t="s">
        <v>26</v>
      </c>
      <c r="B15" s="29">
        <v>6</v>
      </c>
      <c r="C15" s="30" t="s">
        <v>25</v>
      </c>
      <c r="D15" s="170">
        <v>3</v>
      </c>
      <c r="E15" s="171"/>
      <c r="F15" s="170">
        <v>5</v>
      </c>
      <c r="G15" s="171"/>
      <c r="H15" s="170"/>
      <c r="I15" s="171"/>
      <c r="J15" s="170"/>
      <c r="K15" s="171"/>
      <c r="L15" s="170"/>
      <c r="M15" s="171"/>
      <c r="N15" s="170"/>
      <c r="O15" s="171"/>
      <c r="P15" s="170"/>
      <c r="Q15" s="171"/>
      <c r="R15" s="29">
        <f t="shared" si="0"/>
        <v>8</v>
      </c>
      <c r="S15" s="31">
        <v>17</v>
      </c>
      <c r="T15" s="136">
        <f>SUM(R15:R18)</f>
        <v>45</v>
      </c>
      <c r="U15" s="123">
        <v>5</v>
      </c>
    </row>
    <row r="16" spans="1:21" ht="24.95" customHeight="1">
      <c r="A16" s="147"/>
      <c r="B16" s="1">
        <v>7</v>
      </c>
      <c r="C16" s="27" t="s">
        <v>27</v>
      </c>
      <c r="D16" s="172"/>
      <c r="E16" s="173"/>
      <c r="F16" s="172"/>
      <c r="G16" s="173"/>
      <c r="H16" s="172">
        <v>10</v>
      </c>
      <c r="I16" s="173"/>
      <c r="J16" s="172"/>
      <c r="K16" s="173"/>
      <c r="L16" s="172">
        <v>7</v>
      </c>
      <c r="M16" s="173"/>
      <c r="N16" s="172">
        <v>10</v>
      </c>
      <c r="O16" s="173"/>
      <c r="P16" s="172"/>
      <c r="Q16" s="173"/>
      <c r="R16" s="1">
        <f t="shared" si="0"/>
        <v>27</v>
      </c>
      <c r="S16" s="32">
        <v>4</v>
      </c>
      <c r="T16" s="137"/>
      <c r="U16" s="124"/>
    </row>
    <row r="17" spans="1:21" ht="24.95" customHeight="1" thickBot="1">
      <c r="A17" s="147"/>
      <c r="B17" s="1">
        <v>8</v>
      </c>
      <c r="C17" s="27" t="s">
        <v>28</v>
      </c>
      <c r="D17" s="172"/>
      <c r="E17" s="173"/>
      <c r="F17" s="172"/>
      <c r="G17" s="173"/>
      <c r="H17" s="172"/>
      <c r="I17" s="173"/>
      <c r="J17" s="172">
        <v>10</v>
      </c>
      <c r="K17" s="173"/>
      <c r="L17" s="172"/>
      <c r="M17" s="173"/>
      <c r="N17" s="172"/>
      <c r="O17" s="173"/>
      <c r="P17" s="172"/>
      <c r="Q17" s="173"/>
      <c r="R17" s="1">
        <f t="shared" si="0"/>
        <v>10</v>
      </c>
      <c r="S17" s="32">
        <v>14</v>
      </c>
      <c r="T17" s="137"/>
      <c r="U17" s="124"/>
    </row>
    <row r="18" spans="1:21" ht="24.95" hidden="1" customHeight="1" thickBot="1">
      <c r="A18" s="148"/>
      <c r="B18" s="33">
        <v>9</v>
      </c>
      <c r="C18" s="34" t="s">
        <v>29</v>
      </c>
      <c r="D18" s="172"/>
      <c r="E18" s="173"/>
      <c r="F18" s="172"/>
      <c r="G18" s="173"/>
      <c r="H18" s="172"/>
      <c r="I18" s="173"/>
      <c r="J18" s="172"/>
      <c r="K18" s="173"/>
      <c r="L18" s="172"/>
      <c r="M18" s="173"/>
      <c r="N18" s="172"/>
      <c r="O18" s="173"/>
      <c r="P18" s="172"/>
      <c r="Q18" s="173"/>
      <c r="R18" s="33">
        <f t="shared" si="0"/>
        <v>0</v>
      </c>
      <c r="S18" s="35"/>
      <c r="T18" s="138"/>
      <c r="U18" s="125"/>
    </row>
    <row r="19" spans="1:21" ht="39" customHeight="1" thickBot="1">
      <c r="A19" s="36" t="s">
        <v>30</v>
      </c>
      <c r="B19" s="37">
        <v>9</v>
      </c>
      <c r="C19" s="38" t="s">
        <v>31</v>
      </c>
      <c r="D19" s="174">
        <v>5</v>
      </c>
      <c r="E19" s="175"/>
      <c r="F19" s="174"/>
      <c r="G19" s="175"/>
      <c r="H19" s="174">
        <v>7</v>
      </c>
      <c r="I19" s="175"/>
      <c r="J19" s="174">
        <v>4</v>
      </c>
      <c r="K19" s="175"/>
      <c r="L19" s="174">
        <v>7</v>
      </c>
      <c r="M19" s="175"/>
      <c r="N19" s="174">
        <v>3</v>
      </c>
      <c r="O19" s="175"/>
      <c r="P19" s="174">
        <v>3</v>
      </c>
      <c r="Q19" s="175"/>
      <c r="R19" s="37">
        <f t="shared" si="0"/>
        <v>29</v>
      </c>
      <c r="S19" s="80">
        <v>3</v>
      </c>
      <c r="T19" s="77">
        <f>R19</f>
        <v>29</v>
      </c>
      <c r="U19" s="81">
        <v>7</v>
      </c>
    </row>
    <row r="20" spans="1:21" ht="41.25" customHeight="1" thickBot="1">
      <c r="A20" s="142" t="s">
        <v>34</v>
      </c>
      <c r="B20" s="29">
        <v>10</v>
      </c>
      <c r="C20" s="30" t="s">
        <v>32</v>
      </c>
      <c r="D20" s="170">
        <v>10</v>
      </c>
      <c r="E20" s="171"/>
      <c r="F20" s="170">
        <v>10</v>
      </c>
      <c r="G20" s="171"/>
      <c r="H20" s="170">
        <v>14</v>
      </c>
      <c r="I20" s="171"/>
      <c r="J20" s="170"/>
      <c r="K20" s="171"/>
      <c r="L20" s="170"/>
      <c r="M20" s="171"/>
      <c r="N20" s="170"/>
      <c r="O20" s="171"/>
      <c r="P20" s="170">
        <v>7</v>
      </c>
      <c r="Q20" s="171"/>
      <c r="R20" s="29">
        <f t="shared" si="0"/>
        <v>41</v>
      </c>
      <c r="S20" s="79">
        <v>1</v>
      </c>
      <c r="T20" s="133">
        <f>SUM(R20:R21)</f>
        <v>41</v>
      </c>
      <c r="U20" s="123">
        <v>6</v>
      </c>
    </row>
    <row r="21" spans="1:21" ht="24.95" hidden="1" customHeight="1" thickBot="1">
      <c r="A21" s="143"/>
      <c r="B21" s="33">
        <v>12</v>
      </c>
      <c r="C21" s="34" t="s">
        <v>33</v>
      </c>
      <c r="D21" s="176"/>
      <c r="E21" s="177"/>
      <c r="F21" s="176"/>
      <c r="G21" s="177"/>
      <c r="H21" s="176"/>
      <c r="I21" s="177"/>
      <c r="J21" s="176"/>
      <c r="K21" s="177"/>
      <c r="L21" s="176"/>
      <c r="M21" s="177"/>
      <c r="N21" s="176"/>
      <c r="O21" s="177"/>
      <c r="P21" s="176"/>
      <c r="Q21" s="177"/>
      <c r="R21" s="33">
        <f t="shared" si="0"/>
        <v>0</v>
      </c>
      <c r="S21" s="35"/>
      <c r="T21" s="135"/>
      <c r="U21" s="125"/>
    </row>
    <row r="22" spans="1:21" ht="42.75" customHeight="1" thickBot="1">
      <c r="A22" s="144" t="s">
        <v>37</v>
      </c>
      <c r="B22" s="29">
        <v>11</v>
      </c>
      <c r="C22" s="30" t="s">
        <v>35</v>
      </c>
      <c r="D22" s="170"/>
      <c r="E22" s="171"/>
      <c r="F22" s="170">
        <v>2</v>
      </c>
      <c r="G22" s="171"/>
      <c r="H22" s="170">
        <v>3</v>
      </c>
      <c r="I22" s="171"/>
      <c r="J22" s="170">
        <v>3</v>
      </c>
      <c r="K22" s="171"/>
      <c r="L22" s="170"/>
      <c r="M22" s="171"/>
      <c r="N22" s="170">
        <v>2</v>
      </c>
      <c r="O22" s="171"/>
      <c r="P22" s="170"/>
      <c r="Q22" s="171"/>
      <c r="R22" s="29">
        <f t="shared" si="0"/>
        <v>10</v>
      </c>
      <c r="S22" s="31">
        <v>16</v>
      </c>
      <c r="T22" s="133">
        <f>SUM(R22:R23)</f>
        <v>10</v>
      </c>
      <c r="U22" s="123">
        <v>9</v>
      </c>
    </row>
    <row r="23" spans="1:21" ht="24.95" hidden="1" customHeight="1" thickBot="1">
      <c r="A23" s="145"/>
      <c r="B23" s="33">
        <v>14</v>
      </c>
      <c r="C23" s="34" t="s">
        <v>36</v>
      </c>
      <c r="D23" s="176"/>
      <c r="E23" s="177"/>
      <c r="F23" s="176"/>
      <c r="G23" s="177"/>
      <c r="H23" s="176"/>
      <c r="I23" s="177"/>
      <c r="J23" s="176"/>
      <c r="K23" s="177"/>
      <c r="L23" s="176"/>
      <c r="M23" s="177"/>
      <c r="N23" s="176"/>
      <c r="O23" s="177"/>
      <c r="P23" s="176"/>
      <c r="Q23" s="177"/>
      <c r="R23" s="33">
        <f t="shared" si="0"/>
        <v>0</v>
      </c>
      <c r="S23" s="35"/>
      <c r="T23" s="135"/>
      <c r="U23" s="125"/>
    </row>
    <row r="24" spans="1:21" ht="24.95" customHeight="1">
      <c r="A24" s="146" t="s">
        <v>38</v>
      </c>
      <c r="B24" s="29">
        <v>12</v>
      </c>
      <c r="C24" s="30" t="s">
        <v>39</v>
      </c>
      <c r="D24" s="170">
        <v>7</v>
      </c>
      <c r="E24" s="171"/>
      <c r="F24" s="170"/>
      <c r="G24" s="171"/>
      <c r="H24" s="170"/>
      <c r="I24" s="171"/>
      <c r="J24" s="170"/>
      <c r="K24" s="171"/>
      <c r="L24" s="170"/>
      <c r="M24" s="171"/>
      <c r="N24" s="170"/>
      <c r="O24" s="171"/>
      <c r="P24" s="170"/>
      <c r="Q24" s="171"/>
      <c r="R24" s="29">
        <f t="shared" si="0"/>
        <v>7</v>
      </c>
      <c r="S24" s="31">
        <v>18</v>
      </c>
      <c r="T24" s="133">
        <f>SUM(R24:R27)</f>
        <v>59</v>
      </c>
      <c r="U24" s="126">
        <v>2</v>
      </c>
    </row>
    <row r="25" spans="1:21" ht="24.95" customHeight="1">
      <c r="A25" s="147"/>
      <c r="B25" s="2">
        <v>13</v>
      </c>
      <c r="C25" s="27" t="s">
        <v>40</v>
      </c>
      <c r="D25" s="172"/>
      <c r="E25" s="173"/>
      <c r="F25" s="172">
        <v>14</v>
      </c>
      <c r="G25" s="173"/>
      <c r="H25" s="172"/>
      <c r="I25" s="173"/>
      <c r="J25" s="172"/>
      <c r="K25" s="173"/>
      <c r="L25" s="172"/>
      <c r="M25" s="173"/>
      <c r="N25" s="172">
        <v>5</v>
      </c>
      <c r="O25" s="173"/>
      <c r="P25" s="172"/>
      <c r="Q25" s="173"/>
      <c r="R25" s="1">
        <f t="shared" si="0"/>
        <v>19</v>
      </c>
      <c r="S25" s="71" t="s">
        <v>67</v>
      </c>
      <c r="T25" s="134"/>
      <c r="U25" s="127"/>
    </row>
    <row r="26" spans="1:21" ht="24.95" customHeight="1">
      <c r="A26" s="147"/>
      <c r="B26" s="28">
        <v>14</v>
      </c>
      <c r="C26" s="39" t="s">
        <v>41</v>
      </c>
      <c r="D26" s="178"/>
      <c r="E26" s="179"/>
      <c r="F26" s="178"/>
      <c r="G26" s="179"/>
      <c r="H26" s="178">
        <v>5</v>
      </c>
      <c r="I26" s="179"/>
      <c r="J26" s="178">
        <v>14</v>
      </c>
      <c r="K26" s="179"/>
      <c r="L26" s="178"/>
      <c r="M26" s="179"/>
      <c r="N26" s="178"/>
      <c r="O26" s="179"/>
      <c r="P26" s="178"/>
      <c r="Q26" s="179"/>
      <c r="R26" s="28">
        <f t="shared" ref="R26:R29" si="1">SUM(D26:Q26)</f>
        <v>19</v>
      </c>
      <c r="S26" s="72" t="s">
        <v>67</v>
      </c>
      <c r="T26" s="134"/>
      <c r="U26" s="127"/>
    </row>
    <row r="27" spans="1:21" ht="24.95" customHeight="1" thickBot="1">
      <c r="A27" s="148"/>
      <c r="B27" s="41">
        <v>15</v>
      </c>
      <c r="C27" s="34" t="s">
        <v>42</v>
      </c>
      <c r="D27" s="172"/>
      <c r="E27" s="173"/>
      <c r="F27" s="172"/>
      <c r="G27" s="173"/>
      <c r="H27" s="172"/>
      <c r="I27" s="173"/>
      <c r="J27" s="172"/>
      <c r="K27" s="173"/>
      <c r="L27" s="172"/>
      <c r="M27" s="173"/>
      <c r="N27" s="172"/>
      <c r="O27" s="173"/>
      <c r="P27" s="172">
        <v>14</v>
      </c>
      <c r="Q27" s="173"/>
      <c r="R27" s="33">
        <f t="shared" si="1"/>
        <v>14</v>
      </c>
      <c r="S27" s="73" t="s">
        <v>66</v>
      </c>
      <c r="T27" s="135"/>
      <c r="U27" s="128"/>
    </row>
    <row r="28" spans="1:21" ht="24.95" customHeight="1">
      <c r="A28" s="146" t="s">
        <v>43</v>
      </c>
      <c r="B28" s="29">
        <v>16</v>
      </c>
      <c r="C28" s="30" t="s">
        <v>44</v>
      </c>
      <c r="D28" s="170"/>
      <c r="E28" s="171"/>
      <c r="F28" s="170">
        <v>4</v>
      </c>
      <c r="G28" s="171"/>
      <c r="H28" s="170"/>
      <c r="I28" s="171"/>
      <c r="J28" s="170"/>
      <c r="K28" s="171"/>
      <c r="L28" s="170"/>
      <c r="M28" s="171"/>
      <c r="N28" s="170"/>
      <c r="O28" s="171"/>
      <c r="P28" s="170"/>
      <c r="Q28" s="171"/>
      <c r="R28" s="29">
        <f>SUM(D28:Q28)</f>
        <v>4</v>
      </c>
      <c r="S28" s="69" t="s">
        <v>65</v>
      </c>
      <c r="T28" s="139">
        <f>SUM(R28:R31)</f>
        <v>67</v>
      </c>
      <c r="U28" s="126">
        <v>1</v>
      </c>
    </row>
    <row r="29" spans="1:21" ht="24.95" hidden="1" customHeight="1">
      <c r="A29" s="147"/>
      <c r="B29" s="2">
        <v>20</v>
      </c>
      <c r="C29" s="27" t="s">
        <v>45</v>
      </c>
      <c r="D29" s="172"/>
      <c r="E29" s="173"/>
      <c r="F29" s="172"/>
      <c r="G29" s="173"/>
      <c r="H29" s="172"/>
      <c r="I29" s="173"/>
      <c r="J29" s="172"/>
      <c r="K29" s="173"/>
      <c r="L29" s="172"/>
      <c r="M29" s="173"/>
      <c r="N29" s="172"/>
      <c r="O29" s="173"/>
      <c r="P29" s="172"/>
      <c r="Q29" s="173"/>
      <c r="R29" s="1">
        <f t="shared" si="1"/>
        <v>0</v>
      </c>
      <c r="S29" s="32"/>
      <c r="T29" s="140"/>
      <c r="U29" s="127"/>
    </row>
    <row r="30" spans="1:21" ht="24.95" customHeight="1">
      <c r="A30" s="147"/>
      <c r="B30" s="1">
        <v>17</v>
      </c>
      <c r="C30" s="27" t="s">
        <v>46</v>
      </c>
      <c r="D30" s="172">
        <v>2</v>
      </c>
      <c r="E30" s="173"/>
      <c r="F30" s="172"/>
      <c r="G30" s="173"/>
      <c r="H30" s="172"/>
      <c r="I30" s="173"/>
      <c r="J30" s="172"/>
      <c r="K30" s="173"/>
      <c r="L30" s="172">
        <v>10</v>
      </c>
      <c r="M30" s="173"/>
      <c r="N30" s="172">
        <v>7</v>
      </c>
      <c r="O30" s="173"/>
      <c r="P30" s="172">
        <v>5</v>
      </c>
      <c r="Q30" s="173"/>
      <c r="R30" s="1">
        <f t="shared" ref="R30" si="2">SUM(D30:Q30)</f>
        <v>24</v>
      </c>
      <c r="S30" s="40">
        <v>6</v>
      </c>
      <c r="T30" s="140"/>
      <c r="U30" s="127"/>
    </row>
    <row r="31" spans="1:21" ht="24.95" customHeight="1" thickBot="1">
      <c r="A31" s="147"/>
      <c r="B31" s="47">
        <v>18</v>
      </c>
      <c r="C31" s="46" t="s">
        <v>63</v>
      </c>
      <c r="D31" s="180">
        <v>14</v>
      </c>
      <c r="E31" s="181"/>
      <c r="F31" s="180">
        <v>3</v>
      </c>
      <c r="G31" s="181"/>
      <c r="H31" s="180">
        <v>2</v>
      </c>
      <c r="I31" s="181"/>
      <c r="J31" s="180"/>
      <c r="K31" s="181"/>
      <c r="L31" s="180">
        <v>3</v>
      </c>
      <c r="M31" s="181"/>
      <c r="N31" s="180">
        <v>7</v>
      </c>
      <c r="O31" s="181"/>
      <c r="P31" s="180">
        <v>10</v>
      </c>
      <c r="Q31" s="181"/>
      <c r="R31" s="64">
        <f>SUM(D31:Q31)</f>
        <v>39</v>
      </c>
      <c r="S31" s="78">
        <v>2</v>
      </c>
      <c r="T31" s="140"/>
      <c r="U31" s="127"/>
    </row>
    <row r="32" spans="1:21" ht="24.95" customHeight="1">
      <c r="A32" s="129" t="s">
        <v>52</v>
      </c>
      <c r="B32" s="49">
        <v>19</v>
      </c>
      <c r="C32" s="50" t="s">
        <v>47</v>
      </c>
      <c r="D32" s="170">
        <v>7</v>
      </c>
      <c r="E32" s="171"/>
      <c r="F32" s="170">
        <v>7</v>
      </c>
      <c r="G32" s="171"/>
      <c r="H32" s="170">
        <v>4</v>
      </c>
      <c r="I32" s="171"/>
      <c r="J32" s="170">
        <v>7</v>
      </c>
      <c r="K32" s="171"/>
      <c r="L32" s="170"/>
      <c r="M32" s="171"/>
      <c r="N32" s="170"/>
      <c r="O32" s="171"/>
      <c r="P32" s="170"/>
      <c r="Q32" s="171"/>
      <c r="R32" s="51">
        <f t="shared" ref="R32" si="3">SUM(D32:Q32)</f>
        <v>25</v>
      </c>
      <c r="S32" s="52">
        <v>5</v>
      </c>
      <c r="T32" s="139">
        <f>SUM(R32:R36)</f>
        <v>50</v>
      </c>
      <c r="U32" s="126">
        <v>3</v>
      </c>
    </row>
    <row r="33" spans="1:21" ht="24.95" hidden="1" customHeight="1">
      <c r="A33" s="130"/>
      <c r="B33" s="2">
        <v>24</v>
      </c>
      <c r="C33" s="27" t="s">
        <v>48</v>
      </c>
      <c r="D33" s="172"/>
      <c r="E33" s="173"/>
      <c r="F33" s="172"/>
      <c r="G33" s="173"/>
      <c r="H33" s="172"/>
      <c r="I33" s="173"/>
      <c r="J33" s="172"/>
      <c r="K33" s="173"/>
      <c r="L33" s="172"/>
      <c r="M33" s="173"/>
      <c r="N33" s="172"/>
      <c r="O33" s="173"/>
      <c r="P33" s="172"/>
      <c r="Q33" s="173"/>
      <c r="R33" s="1">
        <f t="shared" ref="R33:R42" si="4">SUM(D33:Q33)</f>
        <v>0</v>
      </c>
      <c r="S33" s="32"/>
      <c r="T33" s="140"/>
      <c r="U33" s="127"/>
    </row>
    <row r="34" spans="1:21" ht="24.95" hidden="1" customHeight="1">
      <c r="A34" s="130"/>
      <c r="B34" s="45">
        <v>25</v>
      </c>
      <c r="C34" s="46" t="s">
        <v>49</v>
      </c>
      <c r="D34" s="172"/>
      <c r="E34" s="173"/>
      <c r="F34" s="172"/>
      <c r="G34" s="173"/>
      <c r="H34" s="172"/>
      <c r="I34" s="173"/>
      <c r="J34" s="172"/>
      <c r="K34" s="173"/>
      <c r="L34" s="172"/>
      <c r="M34" s="173"/>
      <c r="N34" s="172"/>
      <c r="O34" s="173"/>
      <c r="P34" s="172"/>
      <c r="Q34" s="173"/>
      <c r="R34" s="47">
        <f t="shared" si="4"/>
        <v>0</v>
      </c>
      <c r="S34" s="48"/>
      <c r="T34" s="140"/>
      <c r="U34" s="127"/>
    </row>
    <row r="35" spans="1:21" ht="24.95" customHeight="1">
      <c r="A35" s="130"/>
      <c r="B35" s="2">
        <v>20</v>
      </c>
      <c r="C35" s="27" t="s">
        <v>50</v>
      </c>
      <c r="D35" s="172"/>
      <c r="E35" s="173"/>
      <c r="F35" s="172"/>
      <c r="G35" s="173"/>
      <c r="H35" s="172"/>
      <c r="I35" s="173"/>
      <c r="J35" s="172"/>
      <c r="K35" s="173"/>
      <c r="L35" s="172">
        <v>14</v>
      </c>
      <c r="M35" s="173"/>
      <c r="N35" s="172"/>
      <c r="O35" s="173"/>
      <c r="P35" s="172"/>
      <c r="Q35" s="173"/>
      <c r="R35" s="1">
        <f t="shared" si="4"/>
        <v>14</v>
      </c>
      <c r="S35" s="70" t="s">
        <v>66</v>
      </c>
      <c r="T35" s="140"/>
      <c r="U35" s="127"/>
    </row>
    <row r="36" spans="1:21" ht="24.95" customHeight="1" thickBot="1">
      <c r="A36" s="153"/>
      <c r="B36" s="42">
        <v>21</v>
      </c>
      <c r="C36" s="43" t="s">
        <v>51</v>
      </c>
      <c r="D36" s="176"/>
      <c r="E36" s="177"/>
      <c r="F36" s="176"/>
      <c r="G36" s="177"/>
      <c r="H36" s="176"/>
      <c r="I36" s="177"/>
      <c r="J36" s="176"/>
      <c r="K36" s="177"/>
      <c r="L36" s="176"/>
      <c r="M36" s="177"/>
      <c r="N36" s="176">
        <v>4</v>
      </c>
      <c r="O36" s="177"/>
      <c r="P36" s="176">
        <v>7</v>
      </c>
      <c r="Q36" s="177"/>
      <c r="R36" s="44">
        <f t="shared" si="4"/>
        <v>11</v>
      </c>
      <c r="S36" s="74" t="s">
        <v>68</v>
      </c>
      <c r="T36" s="141"/>
      <c r="U36" s="128"/>
    </row>
    <row r="37" spans="1:21" ht="24.95" hidden="1" customHeight="1">
      <c r="A37" s="129" t="s">
        <v>53</v>
      </c>
      <c r="B37" s="61">
        <v>28</v>
      </c>
      <c r="C37" s="58" t="s">
        <v>54</v>
      </c>
      <c r="D37" s="170"/>
      <c r="E37" s="171"/>
      <c r="F37" s="170"/>
      <c r="G37" s="171"/>
      <c r="H37" s="170"/>
      <c r="I37" s="171"/>
      <c r="J37" s="170"/>
      <c r="K37" s="171"/>
      <c r="L37" s="170"/>
      <c r="M37" s="171"/>
      <c r="N37" s="170"/>
      <c r="O37" s="171"/>
      <c r="P37" s="170"/>
      <c r="Q37" s="171"/>
      <c r="R37" s="29">
        <f t="shared" si="4"/>
        <v>0</v>
      </c>
      <c r="S37" s="75"/>
      <c r="T37" s="139">
        <f>SUM(R37:R42)</f>
        <v>10</v>
      </c>
      <c r="U37" s="123">
        <v>8</v>
      </c>
    </row>
    <row r="38" spans="1:21" ht="24.95" hidden="1" customHeight="1">
      <c r="A38" s="130"/>
      <c r="B38" s="62">
        <v>29</v>
      </c>
      <c r="C38" s="59" t="s">
        <v>55</v>
      </c>
      <c r="D38" s="172"/>
      <c r="E38" s="173"/>
      <c r="F38" s="172"/>
      <c r="G38" s="173"/>
      <c r="H38" s="172"/>
      <c r="I38" s="173"/>
      <c r="J38" s="172"/>
      <c r="K38" s="173"/>
      <c r="L38" s="172"/>
      <c r="M38" s="173"/>
      <c r="N38" s="172"/>
      <c r="O38" s="173"/>
      <c r="P38" s="172"/>
      <c r="Q38" s="173"/>
      <c r="R38" s="47">
        <f t="shared" si="4"/>
        <v>0</v>
      </c>
      <c r="S38" s="76"/>
      <c r="T38" s="140"/>
      <c r="U38" s="124"/>
    </row>
    <row r="39" spans="1:21" ht="24.95" hidden="1" customHeight="1">
      <c r="A39" s="130"/>
      <c r="B39" s="63">
        <v>30</v>
      </c>
      <c r="C39" s="60" t="s">
        <v>56</v>
      </c>
      <c r="D39" s="172"/>
      <c r="E39" s="173"/>
      <c r="F39" s="172"/>
      <c r="G39" s="173"/>
      <c r="H39" s="172"/>
      <c r="I39" s="173"/>
      <c r="J39" s="172"/>
      <c r="K39" s="173"/>
      <c r="L39" s="172"/>
      <c r="M39" s="173"/>
      <c r="N39" s="172"/>
      <c r="O39" s="173"/>
      <c r="P39" s="172"/>
      <c r="Q39" s="173"/>
      <c r="R39" s="1">
        <f t="shared" si="4"/>
        <v>0</v>
      </c>
      <c r="S39" s="71"/>
      <c r="T39" s="140"/>
      <c r="U39" s="124"/>
    </row>
    <row r="40" spans="1:21" ht="44.25" customHeight="1">
      <c r="A40" s="130"/>
      <c r="B40" s="62">
        <v>22</v>
      </c>
      <c r="C40" s="68" t="s">
        <v>57</v>
      </c>
      <c r="D40" s="172"/>
      <c r="E40" s="173"/>
      <c r="F40" s="172"/>
      <c r="G40" s="173"/>
      <c r="H40" s="172"/>
      <c r="I40" s="173"/>
      <c r="J40" s="172">
        <v>5</v>
      </c>
      <c r="K40" s="173"/>
      <c r="L40" s="172">
        <v>5</v>
      </c>
      <c r="M40" s="173"/>
      <c r="N40" s="172"/>
      <c r="O40" s="173"/>
      <c r="P40" s="172"/>
      <c r="Q40" s="173"/>
      <c r="R40" s="47">
        <f t="shared" si="4"/>
        <v>10</v>
      </c>
      <c r="S40" s="76" t="s">
        <v>69</v>
      </c>
      <c r="T40" s="140"/>
      <c r="U40" s="124"/>
    </row>
    <row r="41" spans="1:21" ht="24.95" hidden="1" customHeight="1">
      <c r="A41" s="130"/>
      <c r="B41" s="63">
        <v>32</v>
      </c>
      <c r="C41" s="60" t="s">
        <v>58</v>
      </c>
      <c r="D41" s="172"/>
      <c r="E41" s="173"/>
      <c r="F41" s="172"/>
      <c r="G41" s="173"/>
      <c r="H41" s="172"/>
      <c r="I41" s="173"/>
      <c r="J41" s="172"/>
      <c r="K41" s="173"/>
      <c r="L41" s="172"/>
      <c r="M41" s="173"/>
      <c r="N41" s="172"/>
      <c r="O41" s="173"/>
      <c r="P41" s="172"/>
      <c r="Q41" s="173"/>
      <c r="R41" s="1">
        <f t="shared" si="4"/>
        <v>0</v>
      </c>
      <c r="S41" s="32"/>
      <c r="T41" s="140"/>
      <c r="U41" s="124"/>
    </row>
    <row r="42" spans="1:21" ht="24.95" hidden="1" customHeight="1" thickBot="1">
      <c r="A42" s="130"/>
      <c r="B42" s="62">
        <v>33</v>
      </c>
      <c r="C42" s="59" t="s">
        <v>59</v>
      </c>
      <c r="D42" s="180"/>
      <c r="E42" s="181"/>
      <c r="F42" s="180"/>
      <c r="G42" s="181"/>
      <c r="H42" s="180"/>
      <c r="I42" s="181"/>
      <c r="J42" s="180"/>
      <c r="K42" s="181"/>
      <c r="L42" s="180"/>
      <c r="M42" s="181"/>
      <c r="N42" s="180"/>
      <c r="O42" s="181"/>
      <c r="P42" s="180"/>
      <c r="Q42" s="181"/>
      <c r="R42" s="47">
        <f t="shared" si="4"/>
        <v>0</v>
      </c>
      <c r="S42" s="48"/>
      <c r="T42" s="140"/>
      <c r="U42" s="124"/>
    </row>
    <row r="43" spans="1:21" ht="27" customHeight="1">
      <c r="A43" s="65"/>
      <c r="B43" s="65"/>
      <c r="C43" s="66" t="str">
        <f>[1]реквизиты!$A$6</f>
        <v>Гл. судья, судья МК</v>
      </c>
      <c r="D43" s="66"/>
      <c r="E43" s="66"/>
      <c r="F43" s="66"/>
      <c r="G43" s="66"/>
      <c r="H43" s="66"/>
      <c r="I43" s="66"/>
      <c r="J43" s="66"/>
      <c r="K43" s="66"/>
      <c r="L43" s="66"/>
      <c r="M43" s="66" t="str">
        <f>[1]реквизиты!$G$6</f>
        <v>Р.М.Бабоян</v>
      </c>
      <c r="N43" s="66"/>
      <c r="O43" s="66"/>
      <c r="P43" s="66"/>
      <c r="Q43" s="66"/>
      <c r="R43" s="66"/>
      <c r="S43" s="65"/>
      <c r="T43" s="67"/>
      <c r="U43" s="65"/>
    </row>
    <row r="44" spans="1:21" ht="15.75">
      <c r="C44" s="3"/>
      <c r="D44" s="3"/>
      <c r="E44" s="3"/>
      <c r="F44" s="3"/>
      <c r="G44" s="3"/>
      <c r="H44" s="3"/>
      <c r="I44" s="3"/>
      <c r="J44" s="3"/>
      <c r="K44" s="3"/>
      <c r="L44" s="3"/>
      <c r="M44" s="3" t="str">
        <f>[1]реквизиты!$G$7</f>
        <v>/ г. Армавир /</v>
      </c>
      <c r="N44" s="3"/>
      <c r="O44" s="3"/>
      <c r="P44" s="3"/>
      <c r="Q44" s="3"/>
      <c r="R44" s="3"/>
    </row>
    <row r="45" spans="1:21" ht="15.7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21" ht="15.75">
      <c r="C46" s="3" t="str">
        <f>[1]реквизиты!$A$8</f>
        <v>Гл. секретарь, судья ВК</v>
      </c>
      <c r="D46" s="3"/>
      <c r="E46" s="3"/>
      <c r="F46" s="3"/>
      <c r="G46" s="3"/>
      <c r="H46" s="3"/>
      <c r="I46" s="3"/>
      <c r="J46" s="3"/>
      <c r="K46" s="3"/>
      <c r="L46" s="3"/>
      <c r="M46" s="3" t="str">
        <f>[1]реквизиты!$G$8</f>
        <v>Д.Е.Вышегородцев</v>
      </c>
      <c r="N46" s="3"/>
      <c r="O46" s="3"/>
      <c r="P46" s="3"/>
      <c r="Q46" s="3"/>
      <c r="R46" s="3"/>
    </row>
    <row r="47" spans="1:21" ht="15.75">
      <c r="C47" s="3"/>
      <c r="D47" s="3"/>
      <c r="E47" s="3"/>
      <c r="F47" s="3"/>
      <c r="G47" s="3"/>
      <c r="H47" s="3"/>
      <c r="I47" s="3"/>
      <c r="J47" s="3"/>
      <c r="K47" s="3"/>
      <c r="L47" s="3"/>
      <c r="M47" s="3" t="str">
        <f>[1]реквизиты!$G$9</f>
        <v>/  г. Северск /</v>
      </c>
      <c r="N47" s="3"/>
      <c r="O47" s="3"/>
      <c r="P47" s="3"/>
      <c r="Q47" s="3"/>
      <c r="R47" s="3"/>
    </row>
    <row r="48" spans="1:21" ht="15.7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</sheetData>
  <mergeCells count="275">
    <mergeCell ref="T28:T31"/>
    <mergeCell ref="N42:O42"/>
    <mergeCell ref="P42:Q42"/>
    <mergeCell ref="A28:A31"/>
    <mergeCell ref="D31:E31"/>
    <mergeCell ref="F31:G31"/>
    <mergeCell ref="H31:I31"/>
    <mergeCell ref="J31:K31"/>
    <mergeCell ref="L31:M31"/>
    <mergeCell ref="N31:O31"/>
    <mergeCell ref="P31:Q31"/>
    <mergeCell ref="D42:E42"/>
    <mergeCell ref="F42:G42"/>
    <mergeCell ref="H42:I42"/>
    <mergeCell ref="J42:K42"/>
    <mergeCell ref="L42:M42"/>
    <mergeCell ref="N40:O40"/>
    <mergeCell ref="P40:Q40"/>
    <mergeCell ref="D41:E41"/>
    <mergeCell ref="F41:G41"/>
    <mergeCell ref="H41:I41"/>
    <mergeCell ref="J41:K41"/>
    <mergeCell ref="L41:M41"/>
    <mergeCell ref="N41:O41"/>
    <mergeCell ref="P41:Q41"/>
    <mergeCell ref="D40:E40"/>
    <mergeCell ref="F40:G40"/>
    <mergeCell ref="H40:I40"/>
    <mergeCell ref="J40:K40"/>
    <mergeCell ref="L40:M40"/>
    <mergeCell ref="N38:O38"/>
    <mergeCell ref="P38:Q38"/>
    <mergeCell ref="D39:E39"/>
    <mergeCell ref="F39:G39"/>
    <mergeCell ref="H39:I39"/>
    <mergeCell ref="J39:K39"/>
    <mergeCell ref="L39:M39"/>
    <mergeCell ref="N39:O39"/>
    <mergeCell ref="P39:Q39"/>
    <mergeCell ref="D38:E38"/>
    <mergeCell ref="F38:G38"/>
    <mergeCell ref="H38:I38"/>
    <mergeCell ref="J38:K38"/>
    <mergeCell ref="L38:M38"/>
    <mergeCell ref="N36:O36"/>
    <mergeCell ref="P36:Q36"/>
    <mergeCell ref="D37:E37"/>
    <mergeCell ref="F37:G37"/>
    <mergeCell ref="H37:I37"/>
    <mergeCell ref="J37:K37"/>
    <mergeCell ref="L37:M37"/>
    <mergeCell ref="N37:O37"/>
    <mergeCell ref="P37:Q37"/>
    <mergeCell ref="D36:E36"/>
    <mergeCell ref="F36:G36"/>
    <mergeCell ref="H36:I36"/>
    <mergeCell ref="J36:K36"/>
    <mergeCell ref="L36:M36"/>
    <mergeCell ref="N34:O34"/>
    <mergeCell ref="P34:Q34"/>
    <mergeCell ref="D35:E35"/>
    <mergeCell ref="F35:G35"/>
    <mergeCell ref="H35:I35"/>
    <mergeCell ref="J35:K35"/>
    <mergeCell ref="L35:M35"/>
    <mergeCell ref="N35:O35"/>
    <mergeCell ref="P35:Q35"/>
    <mergeCell ref="D34:E34"/>
    <mergeCell ref="F34:G34"/>
    <mergeCell ref="H34:I34"/>
    <mergeCell ref="J34:K34"/>
    <mergeCell ref="L34:M34"/>
    <mergeCell ref="N32:O32"/>
    <mergeCell ref="P32:Q32"/>
    <mergeCell ref="D33:E33"/>
    <mergeCell ref="F33:G33"/>
    <mergeCell ref="H33:I33"/>
    <mergeCell ref="J33:K33"/>
    <mergeCell ref="L33:M33"/>
    <mergeCell ref="N33:O33"/>
    <mergeCell ref="P33:Q33"/>
    <mergeCell ref="D32:E32"/>
    <mergeCell ref="F32:G32"/>
    <mergeCell ref="H32:I32"/>
    <mergeCell ref="J32:K32"/>
    <mergeCell ref="L32:M32"/>
    <mergeCell ref="N29:O29"/>
    <mergeCell ref="P29:Q29"/>
    <mergeCell ref="D30:E30"/>
    <mergeCell ref="F30:G30"/>
    <mergeCell ref="H30:I30"/>
    <mergeCell ref="J30:K30"/>
    <mergeCell ref="L30:M30"/>
    <mergeCell ref="N30:O30"/>
    <mergeCell ref="P30:Q30"/>
    <mergeCell ref="D29:E29"/>
    <mergeCell ref="F29:G29"/>
    <mergeCell ref="H29:I29"/>
    <mergeCell ref="J29:K29"/>
    <mergeCell ref="L29:M29"/>
    <mergeCell ref="N27:O27"/>
    <mergeCell ref="P27:Q27"/>
    <mergeCell ref="D28:E28"/>
    <mergeCell ref="F28:G28"/>
    <mergeCell ref="H28:I28"/>
    <mergeCell ref="J28:K28"/>
    <mergeCell ref="L28:M28"/>
    <mergeCell ref="N28:O28"/>
    <mergeCell ref="P28:Q28"/>
    <mergeCell ref="D27:E27"/>
    <mergeCell ref="F27:G27"/>
    <mergeCell ref="H27:I27"/>
    <mergeCell ref="J27:K27"/>
    <mergeCell ref="L27:M27"/>
    <mergeCell ref="N25:O25"/>
    <mergeCell ref="P25:Q25"/>
    <mergeCell ref="D26:E26"/>
    <mergeCell ref="F26:G26"/>
    <mergeCell ref="H26:I26"/>
    <mergeCell ref="J26:K26"/>
    <mergeCell ref="L26:M26"/>
    <mergeCell ref="N26:O26"/>
    <mergeCell ref="P26:Q26"/>
    <mergeCell ref="D25:E25"/>
    <mergeCell ref="F25:G25"/>
    <mergeCell ref="H25:I25"/>
    <mergeCell ref="J25:K25"/>
    <mergeCell ref="L25:M25"/>
    <mergeCell ref="N23:O23"/>
    <mergeCell ref="P23:Q23"/>
    <mergeCell ref="D24:E24"/>
    <mergeCell ref="F24:G24"/>
    <mergeCell ref="H24:I24"/>
    <mergeCell ref="J24:K24"/>
    <mergeCell ref="L24:M24"/>
    <mergeCell ref="N24:O24"/>
    <mergeCell ref="P24:Q24"/>
    <mergeCell ref="D23:E23"/>
    <mergeCell ref="F23:G23"/>
    <mergeCell ref="H23:I23"/>
    <mergeCell ref="J23:K23"/>
    <mergeCell ref="L23:M23"/>
    <mergeCell ref="N21:O21"/>
    <mergeCell ref="P21:Q21"/>
    <mergeCell ref="D22:E22"/>
    <mergeCell ref="F22:G22"/>
    <mergeCell ref="H22:I22"/>
    <mergeCell ref="J22:K22"/>
    <mergeCell ref="L22:M22"/>
    <mergeCell ref="N22:O22"/>
    <mergeCell ref="P22:Q22"/>
    <mergeCell ref="D21:E21"/>
    <mergeCell ref="F21:G21"/>
    <mergeCell ref="H21:I21"/>
    <mergeCell ref="J21:K21"/>
    <mergeCell ref="L21:M21"/>
    <mergeCell ref="N18:O18"/>
    <mergeCell ref="P18:Q18"/>
    <mergeCell ref="D20:E20"/>
    <mergeCell ref="D19:E19"/>
    <mergeCell ref="F19:G19"/>
    <mergeCell ref="H19:I19"/>
    <mergeCell ref="J19:K19"/>
    <mergeCell ref="L19:M19"/>
    <mergeCell ref="N19:O19"/>
    <mergeCell ref="P19:Q19"/>
    <mergeCell ref="F20:G20"/>
    <mergeCell ref="H20:I20"/>
    <mergeCell ref="J20:K20"/>
    <mergeCell ref="L20:M20"/>
    <mergeCell ref="N20:O20"/>
    <mergeCell ref="P20:Q20"/>
    <mergeCell ref="D18:E18"/>
    <mergeCell ref="F18:G18"/>
    <mergeCell ref="H18:I18"/>
    <mergeCell ref="J18:K18"/>
    <mergeCell ref="L18:M18"/>
    <mergeCell ref="N16:O16"/>
    <mergeCell ref="P16:Q16"/>
    <mergeCell ref="D17:E17"/>
    <mergeCell ref="F17:G17"/>
    <mergeCell ref="H17:I17"/>
    <mergeCell ref="J17:K17"/>
    <mergeCell ref="L17:M17"/>
    <mergeCell ref="N17:O17"/>
    <mergeCell ref="P17:Q17"/>
    <mergeCell ref="D16:E16"/>
    <mergeCell ref="F16:G16"/>
    <mergeCell ref="H16:I16"/>
    <mergeCell ref="J16:K16"/>
    <mergeCell ref="L16:M16"/>
    <mergeCell ref="D12:E12"/>
    <mergeCell ref="F12:G12"/>
    <mergeCell ref="H12:I12"/>
    <mergeCell ref="J12:K12"/>
    <mergeCell ref="L12:M12"/>
    <mergeCell ref="N14:O14"/>
    <mergeCell ref="P14:Q14"/>
    <mergeCell ref="D15:E15"/>
    <mergeCell ref="F15:G15"/>
    <mergeCell ref="H15:I15"/>
    <mergeCell ref="J15:K15"/>
    <mergeCell ref="L15:M15"/>
    <mergeCell ref="N15:O15"/>
    <mergeCell ref="P15:Q15"/>
    <mergeCell ref="D14:E14"/>
    <mergeCell ref="F14:G14"/>
    <mergeCell ref="H14:I14"/>
    <mergeCell ref="J14:K14"/>
    <mergeCell ref="L14:M14"/>
    <mergeCell ref="U32:U36"/>
    <mergeCell ref="N10:O10"/>
    <mergeCell ref="P10:Q10"/>
    <mergeCell ref="D11:E11"/>
    <mergeCell ref="F11:G11"/>
    <mergeCell ref="H11:I11"/>
    <mergeCell ref="J11:K11"/>
    <mergeCell ref="L11:M11"/>
    <mergeCell ref="N11:O11"/>
    <mergeCell ref="P11:Q11"/>
    <mergeCell ref="D10:E10"/>
    <mergeCell ref="F10:G10"/>
    <mergeCell ref="H10:I10"/>
    <mergeCell ref="J10:K10"/>
    <mergeCell ref="L10:M10"/>
    <mergeCell ref="N12:O12"/>
    <mergeCell ref="P12:Q12"/>
    <mergeCell ref="D13:E13"/>
    <mergeCell ref="F13:G13"/>
    <mergeCell ref="H13:I13"/>
    <mergeCell ref="J13:K13"/>
    <mergeCell ref="L13:M13"/>
    <mergeCell ref="N13:O13"/>
    <mergeCell ref="P13:Q13"/>
    <mergeCell ref="A8:A9"/>
    <mergeCell ref="B1:L1"/>
    <mergeCell ref="S8:S9"/>
    <mergeCell ref="D9:E9"/>
    <mergeCell ref="F9:G9"/>
    <mergeCell ref="H9:I9"/>
    <mergeCell ref="J9:K9"/>
    <mergeCell ref="L9:M9"/>
    <mergeCell ref="N9:O9"/>
    <mergeCell ref="P9:Q9"/>
    <mergeCell ref="A5:U5"/>
    <mergeCell ref="A6:U6"/>
    <mergeCell ref="A4:U4"/>
    <mergeCell ref="A3:U3"/>
    <mergeCell ref="D8:Q8"/>
    <mergeCell ref="R8:R9"/>
    <mergeCell ref="U8:U9"/>
    <mergeCell ref="U37:U42"/>
    <mergeCell ref="U10:U14"/>
    <mergeCell ref="U15:U18"/>
    <mergeCell ref="U20:U21"/>
    <mergeCell ref="U22:U23"/>
    <mergeCell ref="U24:U27"/>
    <mergeCell ref="U28:U31"/>
    <mergeCell ref="A37:A42"/>
    <mergeCell ref="T8:T9"/>
    <mergeCell ref="T10:T14"/>
    <mergeCell ref="T15:T18"/>
    <mergeCell ref="T20:T21"/>
    <mergeCell ref="T22:T23"/>
    <mergeCell ref="T24:T27"/>
    <mergeCell ref="T32:T36"/>
    <mergeCell ref="T37:T42"/>
    <mergeCell ref="A20:A21"/>
    <mergeCell ref="A22:A23"/>
    <mergeCell ref="A24:A27"/>
    <mergeCell ref="A10:A14"/>
    <mergeCell ref="A15:A18"/>
    <mergeCell ref="B8:B9"/>
    <mergeCell ref="C8:C9"/>
    <mergeCell ref="A32:A36"/>
  </mergeCells>
  <pageMargins left="3.937007874015748E-2" right="3.937007874015748E-2" top="0.19685039370078741" bottom="0.19685039370078741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мандатная</vt:lpstr>
      <vt:lpstr>команд.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cp:lastPrinted>2012-06-27T08:39:48Z</cp:lastPrinted>
  <dcterms:created xsi:type="dcterms:W3CDTF">2012-06-07T01:28:37Z</dcterms:created>
  <dcterms:modified xsi:type="dcterms:W3CDTF">2012-06-27T09:28:18Z</dcterms:modified>
</cp:coreProperties>
</file>